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"/>
    </mc:Choice>
  </mc:AlternateContent>
  <xr:revisionPtr revIDLastSave="5" documentId="8_{15B07066-4DDD-4192-B328-04E414BE0504}" xr6:coauthVersionLast="47" xr6:coauthVersionMax="47" xr10:uidLastSave="{ECBDD5E6-8012-423D-A36A-E24F335349DD}"/>
  <bookViews>
    <workbookView xWindow="-120" yWindow="-120" windowWidth="24240" windowHeight="13140" activeTab="1" xr2:uid="{00000000-000D-0000-FFFF-FFFF00000000}"/>
  </bookViews>
  <sheets>
    <sheet name="Subtotali" sheetId="1" r:id="rId1"/>
    <sheet name="Soluzio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2" l="1"/>
  <c r="F66" i="2"/>
  <c r="F61" i="2"/>
  <c r="I49" i="2"/>
  <c r="I48" i="2"/>
  <c r="I47" i="2"/>
  <c r="I60" i="2"/>
  <c r="I46" i="2"/>
  <c r="I45" i="2"/>
  <c r="I59" i="2"/>
  <c r="I44" i="2"/>
  <c r="I43" i="2"/>
  <c r="I42" i="2"/>
  <c r="I41" i="2"/>
  <c r="I40" i="2"/>
  <c r="I58" i="2"/>
  <c r="I39" i="2"/>
  <c r="I38" i="2"/>
  <c r="I57" i="2"/>
  <c r="I65" i="2"/>
  <c r="I37" i="2"/>
  <c r="I36" i="2"/>
  <c r="I35" i="2"/>
  <c r="I34" i="2"/>
  <c r="I56" i="2"/>
  <c r="I33" i="2"/>
  <c r="I32" i="2"/>
  <c r="I64" i="2"/>
  <c r="I31" i="2"/>
  <c r="I30" i="2"/>
  <c r="I29" i="2"/>
  <c r="I28" i="2"/>
  <c r="I27" i="2"/>
  <c r="I63" i="2"/>
  <c r="I26" i="2"/>
  <c r="I25" i="2"/>
  <c r="I24" i="2"/>
  <c r="I55" i="2"/>
  <c r="I54" i="2"/>
  <c r="I23" i="2"/>
  <c r="I22" i="2"/>
  <c r="I21" i="2"/>
  <c r="I20" i="2"/>
  <c r="I19" i="2"/>
  <c r="I18" i="2"/>
  <c r="I17" i="2"/>
  <c r="I16" i="2"/>
  <c r="I15" i="2"/>
  <c r="I14" i="2"/>
  <c r="I13" i="2"/>
  <c r="I53" i="2"/>
  <c r="I12" i="2"/>
  <c r="I11" i="2"/>
  <c r="I62" i="2"/>
  <c r="I10" i="2"/>
  <c r="I52" i="2"/>
  <c r="I9" i="2"/>
  <c r="I8" i="2"/>
  <c r="I7" i="2"/>
  <c r="I6" i="2"/>
  <c r="I51" i="2"/>
  <c r="I5" i="2"/>
  <c r="F67" i="2" l="1"/>
</calcChain>
</file>

<file path=xl/sharedStrings.xml><?xml version="1.0" encoding="utf-8"?>
<sst xmlns="http://schemas.openxmlformats.org/spreadsheetml/2006/main" count="560" uniqueCount="152">
  <si>
    <t>Cliente</t>
  </si>
  <si>
    <t>Progetto</t>
  </si>
  <si>
    <t>Fattura</t>
  </si>
  <si>
    <t>Data Emis</t>
  </si>
  <si>
    <t>Status</t>
  </si>
  <si>
    <t>Tom Cruise</t>
  </si>
  <si>
    <t>The Game</t>
  </si>
  <si>
    <t>The Game-001</t>
  </si>
  <si>
    <t>Pagata</t>
  </si>
  <si>
    <t>basso</t>
  </si>
  <si>
    <t>Nicole Kidman</t>
  </si>
  <si>
    <t>Summer Games</t>
  </si>
  <si>
    <t>Summer Games-001</t>
  </si>
  <si>
    <t>medio</t>
  </si>
  <si>
    <t>Paul Newman</t>
  </si>
  <si>
    <t>Beauty Microphone</t>
  </si>
  <si>
    <t>Mysterious Reb Mic-001</t>
  </si>
  <si>
    <t>alto</t>
  </si>
  <si>
    <t>Robin Williams</t>
  </si>
  <si>
    <t>Darkness</t>
  </si>
  <si>
    <t>Darkness-001</t>
  </si>
  <si>
    <t>Morgan Freeman</t>
  </si>
  <si>
    <t>Once upon a Time</t>
  </si>
  <si>
    <t>Once upon a Time-001</t>
  </si>
  <si>
    <t>Julia Roberts</t>
  </si>
  <si>
    <t>Patagonia</t>
  </si>
  <si>
    <t>Patagonia-001</t>
  </si>
  <si>
    <t>Scaduta</t>
  </si>
  <si>
    <t>John Carpenter</t>
  </si>
  <si>
    <t>The Silent House</t>
  </si>
  <si>
    <t>The Silent House-001</t>
  </si>
  <si>
    <t>Peter Pan</t>
  </si>
  <si>
    <t>Rumble of the Stones</t>
  </si>
  <si>
    <t>Rumble of the Stones-001</t>
  </si>
  <si>
    <t>Robin Hood</t>
  </si>
  <si>
    <t>The Prince and the Pagoda</t>
  </si>
  <si>
    <t>The Prince and the Pagoda-002</t>
  </si>
  <si>
    <t>Christian Slater</t>
  </si>
  <si>
    <t>Chantrapas</t>
  </si>
  <si>
    <t>Chantrapas-001</t>
  </si>
  <si>
    <t>Attenberg</t>
  </si>
  <si>
    <t>Attenberg-001</t>
  </si>
  <si>
    <t>Once upon a Time-002</t>
  </si>
  <si>
    <t>Nicholas Cage</t>
  </si>
  <si>
    <t>The strange Mr. Smiith</t>
  </si>
  <si>
    <t>The strange Mr. Smiith-001</t>
  </si>
  <si>
    <t>Dakota Fanning</t>
  </si>
  <si>
    <t>Love Child</t>
  </si>
  <si>
    <t>Love Child-001</t>
  </si>
  <si>
    <t>Robert Redford</t>
  </si>
  <si>
    <t>Belvedere</t>
  </si>
  <si>
    <t>Belvedere-001</t>
  </si>
  <si>
    <t>Tom Hanks</t>
  </si>
  <si>
    <t>Aballay</t>
  </si>
  <si>
    <t>Aballay-003</t>
  </si>
  <si>
    <t>Arnold Schwarz</t>
  </si>
  <si>
    <t>Amnesty</t>
  </si>
  <si>
    <t>Amnesty-001</t>
  </si>
  <si>
    <t>Rumble of the Stones-002</t>
  </si>
  <si>
    <t>The Prince and the Pagoda-003</t>
  </si>
  <si>
    <t>Charlie Brown</t>
  </si>
  <si>
    <t>The Colors of the Mountain</t>
  </si>
  <si>
    <t>The Colors of the Mountain-004</t>
  </si>
  <si>
    <t>Letters to Angel</t>
  </si>
  <si>
    <t>Letters to Angel-002</t>
  </si>
  <si>
    <t>In Scadenza</t>
  </si>
  <si>
    <t>The Front Line</t>
  </si>
  <si>
    <t>The Front Line-001</t>
  </si>
  <si>
    <t>Gary Cooper</t>
  </si>
  <si>
    <t>Monsieur Lazhar</t>
  </si>
  <si>
    <t>Monsieur Lazhar-001</t>
  </si>
  <si>
    <t>Eddie Murphy</t>
  </si>
  <si>
    <t>Elite Squad</t>
  </si>
  <si>
    <t>Elite Squad-001</t>
  </si>
  <si>
    <t>The Colors of the Mountain-002</t>
  </si>
  <si>
    <t>Naomi Campbell</t>
  </si>
  <si>
    <t>Tilt</t>
  </si>
  <si>
    <t>Tilt-003</t>
  </si>
  <si>
    <t>The Enemy Within</t>
  </si>
  <si>
    <t>The Enemy Within-001</t>
  </si>
  <si>
    <t>The Turin Horse</t>
  </si>
  <si>
    <t>The Turin Horse-001</t>
  </si>
  <si>
    <t>As If I Am Not There</t>
  </si>
  <si>
    <t>As If I Am Not There-001</t>
  </si>
  <si>
    <t>Paul Simon</t>
  </si>
  <si>
    <t>Pulp Fiction</t>
  </si>
  <si>
    <t>Pulp Fiction-001</t>
  </si>
  <si>
    <t>Star Wars</t>
  </si>
  <si>
    <t>Star Wars-001</t>
  </si>
  <si>
    <t>Gerard Butler</t>
  </si>
  <si>
    <t>Gone with the Wind</t>
  </si>
  <si>
    <t>Gone with the Wind-002</t>
  </si>
  <si>
    <t>Violeta Went to Heaven</t>
  </si>
  <si>
    <t>Violeta Went to Heaven-002</t>
  </si>
  <si>
    <t>Amadeus</t>
  </si>
  <si>
    <t>Amadeus-001</t>
  </si>
  <si>
    <t>Elite Squad-002</t>
  </si>
  <si>
    <t>Harry Potter</t>
  </si>
  <si>
    <t>Eraserhead</t>
  </si>
  <si>
    <t>Eraserhead-001</t>
  </si>
  <si>
    <t>Alfred Hitch</t>
  </si>
  <si>
    <t>Rashpmon</t>
  </si>
  <si>
    <t>Rashpmon-001</t>
  </si>
  <si>
    <t>Harrison Ford</t>
  </si>
  <si>
    <t>Lady Eva</t>
  </si>
  <si>
    <t>Lone Quality Roadrun-001</t>
  </si>
  <si>
    <t>Oliver Stone</t>
  </si>
  <si>
    <t>Predator</t>
  </si>
  <si>
    <t>Predator-002</t>
  </si>
  <si>
    <t>Allien</t>
  </si>
  <si>
    <t>Allien-002</t>
  </si>
  <si>
    <t>Victory</t>
  </si>
  <si>
    <t>Victory-001</t>
  </si>
  <si>
    <t>The strange Mr. Smiith-002</t>
  </si>
  <si>
    <t>Gone with the Wind-001</t>
  </si>
  <si>
    <t>The Game-003</t>
  </si>
  <si>
    <t>Danger</t>
  </si>
  <si>
    <t>Danger-002</t>
  </si>
  <si>
    <t>Lust</t>
  </si>
  <si>
    <t>Lust-002</t>
  </si>
  <si>
    <t>Monsieur Lazhar-002</t>
  </si>
  <si>
    <t>Chinatown</t>
  </si>
  <si>
    <t>Chinatown-001</t>
  </si>
  <si>
    <t>Taxy Driver</t>
  </si>
  <si>
    <t>Taxy Driver-001</t>
  </si>
  <si>
    <t>Casablanca</t>
  </si>
  <si>
    <t>Casablanca-002</t>
  </si>
  <si>
    <t>Back to the future</t>
  </si>
  <si>
    <t>Back to the future-001</t>
  </si>
  <si>
    <t>A Simple Life</t>
  </si>
  <si>
    <t>A Simple Life-002</t>
  </si>
  <si>
    <t>Mastrix</t>
  </si>
  <si>
    <t>Mastrix-002</t>
  </si>
  <si>
    <t>The Colors of the Mountain-001</t>
  </si>
  <si>
    <t>Amnesty-003</t>
  </si>
  <si>
    <t>Psyco</t>
  </si>
  <si>
    <t>Severe Digital Micr-001</t>
  </si>
  <si>
    <t>Fight Club</t>
  </si>
  <si>
    <t>Fight Club-002</t>
  </si>
  <si>
    <t>Allien-001</t>
  </si>
  <si>
    <t>This is Spinal Tap</t>
  </si>
  <si>
    <t>This is Spinal Tap-001</t>
  </si>
  <si>
    <t>Valore fattura</t>
  </si>
  <si>
    <t>Importo</t>
  </si>
  <si>
    <t>Tab. x-reference</t>
  </si>
  <si>
    <t>Totale</t>
  </si>
  <si>
    <t>Subtotale fatture basse</t>
  </si>
  <si>
    <t>Subtotale fatture medie</t>
  </si>
  <si>
    <t>Subtotale fatture alte</t>
  </si>
  <si>
    <t>Subtotale Fatture basse</t>
  </si>
  <si>
    <t>Subtotale Fatture medie</t>
  </si>
  <si>
    <t>Subtotale Fatture alte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</si>
</sst>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[$-410]d\-mmm\-yy;@"/>
    <numFmt numFmtId="166" formatCode="&quot;€&quot;\ #,##0"/>
  </numFmts>
  <fonts count="7" x14ac:knownFonts="1">
    <font>
      <sz val="8"/>
      <color theme="1"/>
      <name val="Calibri"/>
      <family val="2"/>
    </font>
    <font>
      <sz val="8"/>
      <color theme="0"/>
      <name val="Calibri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0" fontId="4" fillId="0" borderId="0" xfId="0" applyFont="1"/>
    <xf numFmtId="0" fontId="6" fillId="0" borderId="1" xfId="0" applyFont="1" applyBorder="1" applyAlignment="1">
      <alignment horizontal="right"/>
    </xf>
    <xf numFmtId="0" fontId="3" fillId="5" borderId="1" xfId="0" applyFont="1" applyFill="1" applyBorder="1"/>
    <xf numFmtId="0" fontId="5" fillId="5" borderId="1" xfId="0" applyFont="1" applyFill="1" applyBorder="1" applyAlignment="1">
      <alignment horizontal="right"/>
    </xf>
    <xf numFmtId="165" fontId="3" fillId="5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/>
    <xf numFmtId="164" fontId="5" fillId="5" borderId="1" xfId="0" applyNumberFormat="1" applyFont="1" applyFill="1" applyBorder="1" applyAlignment="1">
      <alignment horizontal="center"/>
    </xf>
    <xf numFmtId="164" fontId="6" fillId="6" borderId="1" xfId="0" applyNumberFormat="1" applyFont="1" applyFill="1" applyBorder="1"/>
    <xf numFmtId="0" fontId="6" fillId="7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3</xdr:row>
      <xdr:rowOff>66675</xdr:rowOff>
    </xdr:from>
    <xdr:to>
      <xdr:col>20</xdr:col>
      <xdr:colOff>85725</xdr:colOff>
      <xdr:row>13</xdr:row>
      <xdr:rowOff>123825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56F0E67A-B87B-4203-969B-C2C12141BA99}"/>
            </a:ext>
          </a:extLst>
        </xdr:cNvPr>
        <xdr:cNvSpPr/>
      </xdr:nvSpPr>
      <xdr:spPr>
        <a:xfrm>
          <a:off x="8724900" y="66675"/>
          <a:ext cx="3600450" cy="1485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  <a:p>
          <a:pPr algn="l"/>
          <a:r>
            <a:rPr lang="it-IT" sz="1100"/>
            <a:t>0 &lt;= Importo</a:t>
          </a:r>
          <a:r>
            <a:rPr lang="it-IT" sz="1100" baseline="0"/>
            <a:t> </a:t>
          </a:r>
          <a:r>
            <a:rPr lang="it-IT" sz="1100"/>
            <a:t>&lt;</a:t>
          </a:r>
          <a:r>
            <a:rPr lang="it-IT" sz="1100" baseline="0"/>
            <a:t> 50.000          fattura di valore basso</a:t>
          </a:r>
        </a:p>
        <a:p>
          <a:pPr algn="l"/>
          <a:r>
            <a:rPr lang="it-IT" sz="1100" baseline="0"/>
            <a:t>50.000 &lt;= Importo &lt; 70000      fattura di valore medio</a:t>
          </a:r>
        </a:p>
        <a:p>
          <a:pPr algn="l"/>
          <a:r>
            <a:rPr lang="it-IT" sz="1100" baseline="0"/>
            <a:t>Importo &gt;= 70.000                   fattura di valore alto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C4:W63"/>
  <sheetViews>
    <sheetView showGridLines="0" workbookViewId="0">
      <selection activeCell="I5" sqref="I5"/>
    </sheetView>
  </sheetViews>
  <sheetFormatPr defaultRowHeight="11.25" x14ac:dyDescent="0.2"/>
  <cols>
    <col min="3" max="3" width="14.6640625" bestFit="1" customWidth="1"/>
    <col min="4" max="4" width="22.6640625" bestFit="1" customWidth="1"/>
    <col min="5" max="5" width="26.33203125" bestFit="1" customWidth="1"/>
    <col min="6" max="6" width="11.5" bestFit="1" customWidth="1"/>
    <col min="8" max="8" width="10.33203125" bestFit="1" customWidth="1"/>
    <col min="9" max="9" width="14.33203125" bestFit="1" customWidth="1"/>
    <col min="11" max="11" width="11.6640625" bestFit="1" customWidth="1"/>
    <col min="15" max="15" width="20.6640625" bestFit="1" customWidth="1"/>
    <col min="16" max="16" width="13" bestFit="1" customWidth="1"/>
    <col min="23" max="23" width="9.33203125" style="11"/>
  </cols>
  <sheetData>
    <row r="4" spans="3:16" x14ac:dyDescent="0.2">
      <c r="C4" s="1" t="s">
        <v>0</v>
      </c>
      <c r="D4" s="1" t="s">
        <v>1</v>
      </c>
      <c r="E4" s="1" t="s">
        <v>2</v>
      </c>
      <c r="F4" s="2" t="s">
        <v>143</v>
      </c>
      <c r="G4" s="3" t="s">
        <v>3</v>
      </c>
      <c r="H4" s="4" t="s">
        <v>4</v>
      </c>
      <c r="I4" s="4" t="s">
        <v>142</v>
      </c>
      <c r="K4" s="21" t="s">
        <v>144</v>
      </c>
      <c r="L4" s="21"/>
      <c r="O4" s="20" t="s">
        <v>149</v>
      </c>
      <c r="P4" s="6"/>
    </row>
    <row r="5" spans="3:16" x14ac:dyDescent="0.2">
      <c r="C5" s="5" t="s">
        <v>5</v>
      </c>
      <c r="D5" s="5" t="s">
        <v>6</v>
      </c>
      <c r="E5" s="5" t="s">
        <v>7</v>
      </c>
      <c r="F5" s="6">
        <v>32145</v>
      </c>
      <c r="G5" s="7">
        <v>42005</v>
      </c>
      <c r="H5" s="8" t="s">
        <v>8</v>
      </c>
      <c r="I5" s="9" t="s">
        <v>9</v>
      </c>
      <c r="K5" s="10">
        <v>0</v>
      </c>
      <c r="L5" s="9" t="s">
        <v>9</v>
      </c>
      <c r="O5" s="20" t="s">
        <v>150</v>
      </c>
      <c r="P5" s="6"/>
    </row>
    <row r="6" spans="3:16" x14ac:dyDescent="0.2">
      <c r="C6" s="5" t="s">
        <v>14</v>
      </c>
      <c r="D6" s="5" t="s">
        <v>15</v>
      </c>
      <c r="E6" s="5" t="s">
        <v>16</v>
      </c>
      <c r="F6" s="6">
        <v>5350</v>
      </c>
      <c r="G6" s="7">
        <v>42005</v>
      </c>
      <c r="H6" s="8" t="s">
        <v>8</v>
      </c>
      <c r="I6" s="9" t="s">
        <v>9</v>
      </c>
      <c r="K6" s="10">
        <v>50000</v>
      </c>
      <c r="L6" s="9" t="s">
        <v>13</v>
      </c>
      <c r="O6" s="20" t="s">
        <v>151</v>
      </c>
      <c r="P6" s="6"/>
    </row>
    <row r="7" spans="3:16" x14ac:dyDescent="0.2">
      <c r="C7" s="5" t="s">
        <v>18</v>
      </c>
      <c r="D7" s="5" t="s">
        <v>19</v>
      </c>
      <c r="E7" s="5" t="s">
        <v>20</v>
      </c>
      <c r="F7" s="6">
        <v>7850</v>
      </c>
      <c r="G7" s="7">
        <v>42005</v>
      </c>
      <c r="H7" s="8" t="s">
        <v>8</v>
      </c>
      <c r="I7" s="9" t="s">
        <v>9</v>
      </c>
      <c r="K7" s="10">
        <v>70000</v>
      </c>
      <c r="L7" s="9" t="s">
        <v>17</v>
      </c>
    </row>
    <row r="8" spans="3:16" x14ac:dyDescent="0.2">
      <c r="C8" s="5" t="s">
        <v>21</v>
      </c>
      <c r="D8" s="5" t="s">
        <v>22</v>
      </c>
      <c r="E8" s="5" t="s">
        <v>23</v>
      </c>
      <c r="F8" s="6">
        <v>12300</v>
      </c>
      <c r="G8" s="7">
        <v>42005</v>
      </c>
      <c r="H8" s="8" t="s">
        <v>8</v>
      </c>
      <c r="I8" s="9" t="s">
        <v>9</v>
      </c>
    </row>
    <row r="9" spans="3:16" x14ac:dyDescent="0.2">
      <c r="C9" s="5" t="s">
        <v>24</v>
      </c>
      <c r="D9" s="5" t="s">
        <v>25</v>
      </c>
      <c r="E9" s="5" t="s">
        <v>26</v>
      </c>
      <c r="F9" s="6">
        <v>34000</v>
      </c>
      <c r="G9" s="7">
        <v>42005</v>
      </c>
      <c r="H9" s="8" t="s">
        <v>27</v>
      </c>
      <c r="I9" s="9" t="s">
        <v>9</v>
      </c>
    </row>
    <row r="10" spans="3:16" x14ac:dyDescent="0.2">
      <c r="C10" s="5" t="s">
        <v>31</v>
      </c>
      <c r="D10" s="5" t="s">
        <v>32</v>
      </c>
      <c r="E10" s="5" t="s">
        <v>33</v>
      </c>
      <c r="F10" s="6">
        <v>21500</v>
      </c>
      <c r="G10" s="7">
        <v>42037</v>
      </c>
      <c r="H10" s="8" t="s">
        <v>8</v>
      </c>
      <c r="I10" s="9" t="s">
        <v>9</v>
      </c>
    </row>
    <row r="11" spans="3:16" x14ac:dyDescent="0.2">
      <c r="C11" s="5" t="s">
        <v>37</v>
      </c>
      <c r="D11" s="5" t="s">
        <v>38</v>
      </c>
      <c r="E11" s="5" t="s">
        <v>39</v>
      </c>
      <c r="F11" s="6">
        <v>27800</v>
      </c>
      <c r="G11" s="7">
        <v>42050</v>
      </c>
      <c r="H11" s="8" t="s">
        <v>8</v>
      </c>
      <c r="I11" s="9" t="s">
        <v>9</v>
      </c>
    </row>
    <row r="12" spans="3:16" x14ac:dyDescent="0.2">
      <c r="C12" s="5" t="s">
        <v>14</v>
      </c>
      <c r="D12" s="5" t="s">
        <v>40</v>
      </c>
      <c r="E12" s="5" t="s">
        <v>41</v>
      </c>
      <c r="F12" s="6">
        <v>12500</v>
      </c>
      <c r="G12" s="7">
        <v>42050</v>
      </c>
      <c r="H12" s="8" t="s">
        <v>27</v>
      </c>
      <c r="I12" s="9" t="s">
        <v>9</v>
      </c>
    </row>
    <row r="13" spans="3:16" x14ac:dyDescent="0.2">
      <c r="C13" s="5" t="s">
        <v>43</v>
      </c>
      <c r="D13" s="5" t="s">
        <v>44</v>
      </c>
      <c r="E13" s="5" t="s">
        <v>45</v>
      </c>
      <c r="F13" s="6">
        <v>12500</v>
      </c>
      <c r="G13" s="7">
        <v>42064</v>
      </c>
      <c r="H13" s="8" t="s">
        <v>27</v>
      </c>
      <c r="I13" s="9" t="s">
        <v>9</v>
      </c>
    </row>
    <row r="14" spans="3:16" x14ac:dyDescent="0.2">
      <c r="C14" s="5" t="s">
        <v>46</v>
      </c>
      <c r="D14" s="5" t="s">
        <v>47</v>
      </c>
      <c r="E14" s="5" t="s">
        <v>48</v>
      </c>
      <c r="F14" s="6">
        <v>49500</v>
      </c>
      <c r="G14" s="7">
        <v>42064</v>
      </c>
      <c r="H14" s="8" t="s">
        <v>8</v>
      </c>
      <c r="I14" s="9" t="s">
        <v>9</v>
      </c>
    </row>
    <row r="15" spans="3:16" x14ac:dyDescent="0.2">
      <c r="C15" s="5" t="s">
        <v>49</v>
      </c>
      <c r="D15" s="5" t="s">
        <v>50</v>
      </c>
      <c r="E15" s="5" t="s">
        <v>51</v>
      </c>
      <c r="F15" s="6">
        <v>10000</v>
      </c>
      <c r="G15" s="7">
        <v>42064</v>
      </c>
      <c r="H15" s="8" t="s">
        <v>27</v>
      </c>
      <c r="I15" s="9" t="s">
        <v>9</v>
      </c>
    </row>
    <row r="16" spans="3:16" x14ac:dyDescent="0.2">
      <c r="C16" s="5" t="s">
        <v>52</v>
      </c>
      <c r="D16" s="5" t="s">
        <v>53</v>
      </c>
      <c r="E16" s="5" t="s">
        <v>54</v>
      </c>
      <c r="F16" s="6">
        <v>23000</v>
      </c>
      <c r="G16" s="7">
        <v>42064</v>
      </c>
      <c r="H16" s="8" t="s">
        <v>27</v>
      </c>
      <c r="I16" s="9" t="s">
        <v>9</v>
      </c>
    </row>
    <row r="17" spans="3:9" x14ac:dyDescent="0.2">
      <c r="C17" s="5" t="s">
        <v>55</v>
      </c>
      <c r="D17" s="5" t="s">
        <v>56</v>
      </c>
      <c r="E17" s="5" t="s">
        <v>57</v>
      </c>
      <c r="F17" s="6">
        <v>10000</v>
      </c>
      <c r="G17" s="7">
        <v>42064</v>
      </c>
      <c r="H17" s="8" t="s">
        <v>27</v>
      </c>
      <c r="I17" s="9" t="s">
        <v>9</v>
      </c>
    </row>
    <row r="18" spans="3:9" x14ac:dyDescent="0.2">
      <c r="C18" s="5" t="s">
        <v>31</v>
      </c>
      <c r="D18" s="5" t="s">
        <v>32</v>
      </c>
      <c r="E18" s="5" t="s">
        <v>58</v>
      </c>
      <c r="F18" s="6">
        <v>32145</v>
      </c>
      <c r="G18" s="7">
        <v>42065</v>
      </c>
      <c r="H18" s="8" t="s">
        <v>27</v>
      </c>
      <c r="I18" s="9" t="s">
        <v>9</v>
      </c>
    </row>
    <row r="19" spans="3:9" x14ac:dyDescent="0.2">
      <c r="C19" s="5" t="s">
        <v>34</v>
      </c>
      <c r="D19" s="5" t="s">
        <v>35</v>
      </c>
      <c r="E19" s="5" t="s">
        <v>59</v>
      </c>
      <c r="F19" s="6">
        <v>45000</v>
      </c>
      <c r="G19" s="7">
        <v>42065</v>
      </c>
      <c r="H19" s="8" t="s">
        <v>27</v>
      </c>
      <c r="I19" s="9" t="s">
        <v>9</v>
      </c>
    </row>
    <row r="20" spans="3:9" x14ac:dyDescent="0.2">
      <c r="C20" s="5" t="s">
        <v>60</v>
      </c>
      <c r="D20" s="5" t="s">
        <v>61</v>
      </c>
      <c r="E20" s="5" t="s">
        <v>62</v>
      </c>
      <c r="F20" s="6">
        <v>45000</v>
      </c>
      <c r="G20" s="7">
        <v>42070</v>
      </c>
      <c r="H20" s="8" t="s">
        <v>8</v>
      </c>
      <c r="I20" s="9" t="s">
        <v>9</v>
      </c>
    </row>
    <row r="21" spans="3:9" x14ac:dyDescent="0.2">
      <c r="C21" s="5" t="s">
        <v>10</v>
      </c>
      <c r="D21" s="5" t="s">
        <v>63</v>
      </c>
      <c r="E21" s="5" t="s">
        <v>64</v>
      </c>
      <c r="F21" s="6">
        <v>7850</v>
      </c>
      <c r="G21" s="7">
        <v>42076</v>
      </c>
      <c r="H21" s="8" t="s">
        <v>65</v>
      </c>
      <c r="I21" s="9" t="s">
        <v>9</v>
      </c>
    </row>
    <row r="22" spans="3:9" x14ac:dyDescent="0.2">
      <c r="C22" s="5" t="s">
        <v>10</v>
      </c>
      <c r="D22" s="5" t="s">
        <v>66</v>
      </c>
      <c r="E22" s="5" t="s">
        <v>67</v>
      </c>
      <c r="F22" s="6">
        <v>4354</v>
      </c>
      <c r="G22" s="7">
        <v>42078</v>
      </c>
      <c r="H22" s="8" t="s">
        <v>27</v>
      </c>
      <c r="I22" s="9" t="s">
        <v>9</v>
      </c>
    </row>
    <row r="23" spans="3:9" x14ac:dyDescent="0.2">
      <c r="C23" s="5" t="s">
        <v>68</v>
      </c>
      <c r="D23" s="5" t="s">
        <v>69</v>
      </c>
      <c r="E23" s="5" t="s">
        <v>70</v>
      </c>
      <c r="F23" s="6">
        <v>12300</v>
      </c>
      <c r="G23" s="7">
        <v>42078</v>
      </c>
      <c r="H23" s="8" t="s">
        <v>8</v>
      </c>
      <c r="I23" s="9" t="s">
        <v>9</v>
      </c>
    </row>
    <row r="24" spans="3:9" x14ac:dyDescent="0.2">
      <c r="C24" s="5" t="s">
        <v>75</v>
      </c>
      <c r="D24" s="5" t="s">
        <v>76</v>
      </c>
      <c r="E24" s="5" t="s">
        <v>77</v>
      </c>
      <c r="F24" s="6">
        <v>45000</v>
      </c>
      <c r="G24" s="7">
        <v>42088</v>
      </c>
      <c r="H24" s="8" t="s">
        <v>65</v>
      </c>
      <c r="I24" s="9" t="s">
        <v>9</v>
      </c>
    </row>
    <row r="25" spans="3:9" x14ac:dyDescent="0.2">
      <c r="C25" s="5" t="s">
        <v>52</v>
      </c>
      <c r="D25" s="5" t="s">
        <v>78</v>
      </c>
      <c r="E25" s="5" t="s">
        <v>79</v>
      </c>
      <c r="F25" s="6">
        <v>45000</v>
      </c>
      <c r="G25" s="7">
        <v>42088</v>
      </c>
      <c r="H25" s="8" t="s">
        <v>8</v>
      </c>
      <c r="I25" s="9" t="s">
        <v>9</v>
      </c>
    </row>
    <row r="26" spans="3:9" x14ac:dyDescent="0.2">
      <c r="C26" s="5" t="s">
        <v>55</v>
      </c>
      <c r="D26" s="5" t="s">
        <v>80</v>
      </c>
      <c r="E26" s="5" t="s">
        <v>81</v>
      </c>
      <c r="F26" s="6">
        <v>35000</v>
      </c>
      <c r="G26" s="7">
        <v>42088</v>
      </c>
      <c r="H26" s="8" t="s">
        <v>8</v>
      </c>
      <c r="I26" s="9" t="s">
        <v>9</v>
      </c>
    </row>
    <row r="27" spans="3:9" x14ac:dyDescent="0.2">
      <c r="C27" s="5" t="s">
        <v>84</v>
      </c>
      <c r="D27" s="5" t="s">
        <v>85</v>
      </c>
      <c r="E27" s="5" t="s">
        <v>86</v>
      </c>
      <c r="F27" s="6">
        <v>12300</v>
      </c>
      <c r="G27" s="7">
        <v>42098</v>
      </c>
      <c r="H27" s="8" t="s">
        <v>8</v>
      </c>
      <c r="I27" s="9" t="s">
        <v>9</v>
      </c>
    </row>
    <row r="28" spans="3:9" x14ac:dyDescent="0.2">
      <c r="C28" s="5" t="s">
        <v>34</v>
      </c>
      <c r="D28" s="5" t="s">
        <v>87</v>
      </c>
      <c r="E28" s="5" t="s">
        <v>88</v>
      </c>
      <c r="F28" s="6">
        <v>21500</v>
      </c>
      <c r="G28" s="7">
        <v>42098</v>
      </c>
      <c r="H28" s="8" t="s">
        <v>65</v>
      </c>
      <c r="I28" s="9" t="s">
        <v>9</v>
      </c>
    </row>
    <row r="29" spans="3:9" x14ac:dyDescent="0.2">
      <c r="C29" s="5" t="s">
        <v>89</v>
      </c>
      <c r="D29" s="5" t="s">
        <v>90</v>
      </c>
      <c r="E29" s="5" t="s">
        <v>91</v>
      </c>
      <c r="F29" s="6">
        <v>45000</v>
      </c>
      <c r="G29" s="7">
        <v>42108</v>
      </c>
      <c r="H29" s="8" t="s">
        <v>8</v>
      </c>
      <c r="I29" s="9" t="s">
        <v>9</v>
      </c>
    </row>
    <row r="30" spans="3:9" x14ac:dyDescent="0.2">
      <c r="C30" s="5" t="s">
        <v>5</v>
      </c>
      <c r="D30" s="5" t="s">
        <v>92</v>
      </c>
      <c r="E30" s="5" t="s">
        <v>93</v>
      </c>
      <c r="F30" s="6">
        <v>21500</v>
      </c>
      <c r="G30" s="7">
        <v>42109</v>
      </c>
      <c r="H30" s="8" t="s">
        <v>65</v>
      </c>
      <c r="I30" s="9" t="s">
        <v>9</v>
      </c>
    </row>
    <row r="31" spans="3:9" x14ac:dyDescent="0.2">
      <c r="C31" s="5" t="s">
        <v>68</v>
      </c>
      <c r="D31" s="5" t="s">
        <v>94</v>
      </c>
      <c r="E31" s="5" t="s">
        <v>95</v>
      </c>
      <c r="F31" s="6">
        <v>21500</v>
      </c>
      <c r="G31" s="7">
        <v>42109</v>
      </c>
      <c r="H31" s="8" t="s">
        <v>27</v>
      </c>
      <c r="I31" s="9" t="s">
        <v>9</v>
      </c>
    </row>
    <row r="32" spans="3:9" x14ac:dyDescent="0.2">
      <c r="C32" s="5" t="s">
        <v>97</v>
      </c>
      <c r="D32" s="5" t="s">
        <v>98</v>
      </c>
      <c r="E32" s="5" t="s">
        <v>99</v>
      </c>
      <c r="F32" s="6">
        <v>21500</v>
      </c>
      <c r="G32" s="7">
        <v>42119</v>
      </c>
      <c r="H32" s="8" t="s">
        <v>8</v>
      </c>
      <c r="I32" s="9" t="s">
        <v>9</v>
      </c>
    </row>
    <row r="33" spans="3:9" x14ac:dyDescent="0.2">
      <c r="C33" s="5" t="s">
        <v>100</v>
      </c>
      <c r="D33" s="5" t="s">
        <v>101</v>
      </c>
      <c r="E33" s="5" t="s">
        <v>102</v>
      </c>
      <c r="F33" s="6">
        <v>5350</v>
      </c>
      <c r="G33" s="7">
        <v>42122</v>
      </c>
      <c r="H33" s="8" t="s">
        <v>27</v>
      </c>
      <c r="I33" s="9" t="s">
        <v>9</v>
      </c>
    </row>
    <row r="34" spans="3:9" x14ac:dyDescent="0.2">
      <c r="C34" s="5" t="s">
        <v>106</v>
      </c>
      <c r="D34" s="5" t="s">
        <v>107</v>
      </c>
      <c r="E34" s="5" t="s">
        <v>108</v>
      </c>
      <c r="F34" s="6">
        <v>45000</v>
      </c>
      <c r="G34" s="7">
        <v>42122</v>
      </c>
      <c r="H34" s="8" t="s">
        <v>8</v>
      </c>
      <c r="I34" s="9" t="s">
        <v>9</v>
      </c>
    </row>
    <row r="35" spans="3:9" x14ac:dyDescent="0.2">
      <c r="C35" s="5" t="s">
        <v>49</v>
      </c>
      <c r="D35" s="5" t="s">
        <v>109</v>
      </c>
      <c r="E35" s="5" t="s">
        <v>110</v>
      </c>
      <c r="F35" s="6">
        <v>35000</v>
      </c>
      <c r="G35" s="7">
        <v>42122</v>
      </c>
      <c r="H35" s="8" t="s">
        <v>8</v>
      </c>
      <c r="I35" s="9" t="s">
        <v>9</v>
      </c>
    </row>
    <row r="36" spans="3:9" x14ac:dyDescent="0.2">
      <c r="C36" s="5" t="s">
        <v>24</v>
      </c>
      <c r="D36" s="5" t="s">
        <v>111</v>
      </c>
      <c r="E36" s="5" t="s">
        <v>112</v>
      </c>
      <c r="F36" s="6">
        <v>35000</v>
      </c>
      <c r="G36" s="7">
        <v>42122</v>
      </c>
      <c r="H36" s="8" t="s">
        <v>8</v>
      </c>
      <c r="I36" s="9" t="s">
        <v>9</v>
      </c>
    </row>
    <row r="37" spans="3:9" x14ac:dyDescent="0.2">
      <c r="C37" s="5" t="s">
        <v>43</v>
      </c>
      <c r="D37" s="5" t="s">
        <v>44</v>
      </c>
      <c r="E37" s="5" t="s">
        <v>113</v>
      </c>
      <c r="F37" s="6">
        <v>42500</v>
      </c>
      <c r="G37" s="7">
        <v>42125</v>
      </c>
      <c r="H37" s="8" t="s">
        <v>65</v>
      </c>
      <c r="I37" s="9" t="s">
        <v>9</v>
      </c>
    </row>
    <row r="38" spans="3:9" x14ac:dyDescent="0.2">
      <c r="C38" s="5" t="s">
        <v>28</v>
      </c>
      <c r="D38" s="5" t="s">
        <v>116</v>
      </c>
      <c r="E38" s="5" t="s">
        <v>117</v>
      </c>
      <c r="F38" s="6">
        <v>35000</v>
      </c>
      <c r="G38" s="7">
        <v>42129</v>
      </c>
      <c r="H38" s="8" t="s">
        <v>65</v>
      </c>
      <c r="I38" s="9" t="s">
        <v>9</v>
      </c>
    </row>
    <row r="39" spans="3:9" x14ac:dyDescent="0.2">
      <c r="C39" s="5" t="s">
        <v>14</v>
      </c>
      <c r="D39" s="5" t="s">
        <v>118</v>
      </c>
      <c r="E39" s="5" t="s">
        <v>119</v>
      </c>
      <c r="F39" s="6">
        <v>32145</v>
      </c>
      <c r="G39" s="7">
        <v>42140</v>
      </c>
      <c r="H39" s="8" t="s">
        <v>65</v>
      </c>
      <c r="I39" s="9" t="s">
        <v>9</v>
      </c>
    </row>
    <row r="40" spans="3:9" x14ac:dyDescent="0.2">
      <c r="C40" s="5" t="s">
        <v>18</v>
      </c>
      <c r="D40" s="5" t="s">
        <v>121</v>
      </c>
      <c r="E40" s="5" t="s">
        <v>122</v>
      </c>
      <c r="F40" s="6">
        <v>32145</v>
      </c>
      <c r="G40" s="7">
        <v>42152</v>
      </c>
      <c r="H40" s="8" t="s">
        <v>65</v>
      </c>
      <c r="I40" s="9" t="s">
        <v>9</v>
      </c>
    </row>
    <row r="41" spans="3:9" x14ac:dyDescent="0.2">
      <c r="C41" s="5" t="s">
        <v>106</v>
      </c>
      <c r="D41" s="5" t="s">
        <v>123</v>
      </c>
      <c r="E41" s="5" t="s">
        <v>124</v>
      </c>
      <c r="F41" s="6">
        <v>12300</v>
      </c>
      <c r="G41" s="7">
        <v>42152</v>
      </c>
      <c r="H41" s="8" t="s">
        <v>65</v>
      </c>
      <c r="I41" s="9" t="s">
        <v>9</v>
      </c>
    </row>
    <row r="42" spans="3:9" x14ac:dyDescent="0.2">
      <c r="C42" s="5" t="s">
        <v>46</v>
      </c>
      <c r="D42" s="5" t="s">
        <v>125</v>
      </c>
      <c r="E42" s="5" t="s">
        <v>126</v>
      </c>
      <c r="F42" s="6">
        <v>12300</v>
      </c>
      <c r="G42" s="7">
        <v>42152</v>
      </c>
      <c r="H42" s="8" t="s">
        <v>65</v>
      </c>
      <c r="I42" s="9" t="s">
        <v>9</v>
      </c>
    </row>
    <row r="43" spans="3:9" x14ac:dyDescent="0.2">
      <c r="C43" s="5" t="s">
        <v>52</v>
      </c>
      <c r="D43" s="5" t="s">
        <v>127</v>
      </c>
      <c r="E43" s="5" t="s">
        <v>128</v>
      </c>
      <c r="F43" s="6">
        <v>7850</v>
      </c>
      <c r="G43" s="7">
        <v>42152</v>
      </c>
      <c r="H43" s="8" t="s">
        <v>65</v>
      </c>
      <c r="I43" s="9" t="s">
        <v>9</v>
      </c>
    </row>
    <row r="44" spans="3:9" x14ac:dyDescent="0.2">
      <c r="C44" s="5" t="s">
        <v>24</v>
      </c>
      <c r="D44" s="5" t="s">
        <v>129</v>
      </c>
      <c r="E44" s="5" t="s">
        <v>130</v>
      </c>
      <c r="F44" s="6">
        <v>23000</v>
      </c>
      <c r="G44" s="7">
        <v>42152</v>
      </c>
      <c r="H44" s="8" t="s">
        <v>65</v>
      </c>
      <c r="I44" s="9" t="s">
        <v>9</v>
      </c>
    </row>
    <row r="45" spans="3:9" x14ac:dyDescent="0.2">
      <c r="C45" s="5" t="s">
        <v>60</v>
      </c>
      <c r="D45" s="5" t="s">
        <v>61</v>
      </c>
      <c r="E45" s="5" t="s">
        <v>133</v>
      </c>
      <c r="F45" s="6">
        <v>36450</v>
      </c>
      <c r="G45" s="7">
        <v>42160</v>
      </c>
      <c r="H45" s="8" t="s">
        <v>65</v>
      </c>
      <c r="I45" s="9" t="s">
        <v>9</v>
      </c>
    </row>
    <row r="46" spans="3:9" x14ac:dyDescent="0.2">
      <c r="C46" s="5" t="s">
        <v>55</v>
      </c>
      <c r="D46" s="5" t="s">
        <v>56</v>
      </c>
      <c r="E46" s="5" t="s">
        <v>134</v>
      </c>
      <c r="F46" s="6">
        <v>12000</v>
      </c>
      <c r="G46" s="7">
        <v>42160</v>
      </c>
      <c r="H46" s="8" t="s">
        <v>65</v>
      </c>
      <c r="I46" s="9" t="s">
        <v>9</v>
      </c>
    </row>
    <row r="47" spans="3:9" x14ac:dyDescent="0.2">
      <c r="C47" s="5" t="s">
        <v>100</v>
      </c>
      <c r="D47" s="5" t="s">
        <v>137</v>
      </c>
      <c r="E47" s="5" t="s">
        <v>138</v>
      </c>
      <c r="F47" s="6">
        <v>15400</v>
      </c>
      <c r="G47" s="7">
        <v>42183</v>
      </c>
      <c r="H47" s="8" t="s">
        <v>65</v>
      </c>
      <c r="I47" s="9" t="s">
        <v>9</v>
      </c>
    </row>
    <row r="48" spans="3:9" x14ac:dyDescent="0.2">
      <c r="C48" s="5" t="s">
        <v>49</v>
      </c>
      <c r="D48" s="5" t="s">
        <v>109</v>
      </c>
      <c r="E48" s="5" t="s">
        <v>139</v>
      </c>
      <c r="F48" s="6">
        <v>32145</v>
      </c>
      <c r="G48" s="7">
        <v>42183</v>
      </c>
      <c r="H48" s="8" t="s">
        <v>65</v>
      </c>
      <c r="I48" s="9" t="s">
        <v>9</v>
      </c>
    </row>
    <row r="49" spans="3:9" x14ac:dyDescent="0.2">
      <c r="C49" s="5" t="s">
        <v>21</v>
      </c>
      <c r="D49" s="5" t="s">
        <v>140</v>
      </c>
      <c r="E49" s="5" t="s">
        <v>141</v>
      </c>
      <c r="F49" s="6">
        <v>32145</v>
      </c>
      <c r="G49" s="7">
        <v>42187</v>
      </c>
      <c r="H49" s="8" t="s">
        <v>65</v>
      </c>
      <c r="I49" s="9" t="s">
        <v>9</v>
      </c>
    </row>
    <row r="50" spans="3:9" x14ac:dyDescent="0.2">
      <c r="C50" s="5" t="s">
        <v>10</v>
      </c>
      <c r="D50" s="5" t="s">
        <v>11</v>
      </c>
      <c r="E50" s="5" t="s">
        <v>12</v>
      </c>
      <c r="F50" s="6">
        <v>52300</v>
      </c>
      <c r="G50" s="7">
        <v>42005</v>
      </c>
      <c r="H50" s="8" t="s">
        <v>8</v>
      </c>
      <c r="I50" s="9" t="s">
        <v>13</v>
      </c>
    </row>
    <row r="51" spans="3:9" x14ac:dyDescent="0.2">
      <c r="C51" s="5" t="s">
        <v>28</v>
      </c>
      <c r="D51" s="5" t="s">
        <v>29</v>
      </c>
      <c r="E51" s="5" t="s">
        <v>30</v>
      </c>
      <c r="F51" s="6">
        <v>50500</v>
      </c>
      <c r="G51" s="7">
        <v>42037</v>
      </c>
      <c r="H51" s="8" t="s">
        <v>8</v>
      </c>
      <c r="I51" s="9" t="s">
        <v>13</v>
      </c>
    </row>
    <row r="52" spans="3:9" x14ac:dyDescent="0.2">
      <c r="C52" s="5" t="s">
        <v>21</v>
      </c>
      <c r="D52" s="5" t="s">
        <v>22</v>
      </c>
      <c r="E52" s="5" t="s">
        <v>42</v>
      </c>
      <c r="F52" s="6">
        <v>54200</v>
      </c>
      <c r="G52" s="7">
        <v>42050</v>
      </c>
      <c r="H52" s="8" t="s">
        <v>27</v>
      </c>
      <c r="I52" s="9" t="s">
        <v>13</v>
      </c>
    </row>
    <row r="53" spans="3:9" x14ac:dyDescent="0.2">
      <c r="C53" s="5" t="s">
        <v>71</v>
      </c>
      <c r="D53" s="5" t="s">
        <v>72</v>
      </c>
      <c r="E53" s="5" t="s">
        <v>73</v>
      </c>
      <c r="F53" s="6">
        <v>56000</v>
      </c>
      <c r="G53" s="7">
        <v>42088</v>
      </c>
      <c r="H53" s="8" t="s">
        <v>8</v>
      </c>
      <c r="I53" s="9" t="s">
        <v>13</v>
      </c>
    </row>
    <row r="54" spans="3:9" x14ac:dyDescent="0.2">
      <c r="C54" s="5" t="s">
        <v>60</v>
      </c>
      <c r="D54" s="5" t="s">
        <v>61</v>
      </c>
      <c r="E54" s="5" t="s">
        <v>74</v>
      </c>
      <c r="F54" s="6">
        <v>56000</v>
      </c>
      <c r="G54" s="7">
        <v>42088</v>
      </c>
      <c r="H54" s="8" t="s">
        <v>27</v>
      </c>
      <c r="I54" s="9" t="s">
        <v>13</v>
      </c>
    </row>
    <row r="55" spans="3:9" x14ac:dyDescent="0.2">
      <c r="C55" s="5" t="s">
        <v>103</v>
      </c>
      <c r="D55" s="5" t="s">
        <v>104</v>
      </c>
      <c r="E55" s="5" t="s">
        <v>105</v>
      </c>
      <c r="F55" s="6">
        <v>54200</v>
      </c>
      <c r="G55" s="7">
        <v>42122</v>
      </c>
      <c r="H55" s="8" t="s">
        <v>27</v>
      </c>
      <c r="I55" s="9" t="s">
        <v>13</v>
      </c>
    </row>
    <row r="56" spans="3:9" x14ac:dyDescent="0.2">
      <c r="C56" s="5" t="s">
        <v>5</v>
      </c>
      <c r="D56" s="5" t="s">
        <v>6</v>
      </c>
      <c r="E56" s="5" t="s">
        <v>115</v>
      </c>
      <c r="F56" s="6">
        <v>54200</v>
      </c>
      <c r="G56" s="7">
        <v>42128</v>
      </c>
      <c r="H56" s="8" t="s">
        <v>27</v>
      </c>
      <c r="I56" s="9" t="s">
        <v>13</v>
      </c>
    </row>
    <row r="57" spans="3:9" x14ac:dyDescent="0.2">
      <c r="C57" s="5" t="s">
        <v>68</v>
      </c>
      <c r="D57" s="5" t="s">
        <v>69</v>
      </c>
      <c r="E57" s="5" t="s">
        <v>120</v>
      </c>
      <c r="F57" s="6">
        <v>54200</v>
      </c>
      <c r="G57" s="7">
        <v>42140</v>
      </c>
      <c r="H57" s="8" t="s">
        <v>65</v>
      </c>
      <c r="I57" s="9" t="s">
        <v>13</v>
      </c>
    </row>
    <row r="58" spans="3:9" x14ac:dyDescent="0.2">
      <c r="C58" s="5" t="s">
        <v>89</v>
      </c>
      <c r="D58" s="5" t="s">
        <v>131</v>
      </c>
      <c r="E58" s="5" t="s">
        <v>132</v>
      </c>
      <c r="F58" s="6">
        <v>56000</v>
      </c>
      <c r="G58" s="7">
        <v>42159</v>
      </c>
      <c r="H58" s="8" t="s">
        <v>65</v>
      </c>
      <c r="I58" s="9" t="s">
        <v>13</v>
      </c>
    </row>
    <row r="59" spans="3:9" x14ac:dyDescent="0.2">
      <c r="C59" s="5" t="s">
        <v>84</v>
      </c>
      <c r="D59" s="5" t="s">
        <v>135</v>
      </c>
      <c r="E59" s="5" t="s">
        <v>136</v>
      </c>
      <c r="F59" s="6">
        <v>54200</v>
      </c>
      <c r="G59" s="7">
        <v>42176</v>
      </c>
      <c r="H59" s="8" t="s">
        <v>65</v>
      </c>
      <c r="I59" s="9" t="s">
        <v>13</v>
      </c>
    </row>
    <row r="60" spans="3:9" x14ac:dyDescent="0.2">
      <c r="C60" s="5" t="s">
        <v>34</v>
      </c>
      <c r="D60" s="5" t="s">
        <v>35</v>
      </c>
      <c r="E60" s="5" t="s">
        <v>36</v>
      </c>
      <c r="F60" s="6">
        <v>76000</v>
      </c>
      <c r="G60" s="7">
        <v>42037</v>
      </c>
      <c r="H60" s="8" t="s">
        <v>8</v>
      </c>
      <c r="I60" s="9" t="s">
        <v>17</v>
      </c>
    </row>
    <row r="61" spans="3:9" x14ac:dyDescent="0.2">
      <c r="C61" s="5" t="s">
        <v>28</v>
      </c>
      <c r="D61" s="5" t="s">
        <v>82</v>
      </c>
      <c r="E61" s="5" t="s">
        <v>83</v>
      </c>
      <c r="F61" s="6">
        <v>85000</v>
      </c>
      <c r="G61" s="7">
        <v>42098</v>
      </c>
      <c r="H61" s="8" t="s">
        <v>27</v>
      </c>
      <c r="I61" s="9" t="s">
        <v>17</v>
      </c>
    </row>
    <row r="62" spans="3:9" x14ac:dyDescent="0.2">
      <c r="C62" s="5" t="s">
        <v>71</v>
      </c>
      <c r="D62" s="5" t="s">
        <v>72</v>
      </c>
      <c r="E62" s="5" t="s">
        <v>96</v>
      </c>
      <c r="F62" s="6">
        <v>120000</v>
      </c>
      <c r="G62" s="7">
        <v>42119</v>
      </c>
      <c r="H62" s="8" t="s">
        <v>27</v>
      </c>
      <c r="I62" s="9" t="s">
        <v>17</v>
      </c>
    </row>
    <row r="63" spans="3:9" x14ac:dyDescent="0.2">
      <c r="C63" s="5" t="s">
        <v>89</v>
      </c>
      <c r="D63" s="5" t="s">
        <v>90</v>
      </c>
      <c r="E63" s="5" t="s">
        <v>114</v>
      </c>
      <c r="F63" s="6">
        <v>120000</v>
      </c>
      <c r="G63" s="7">
        <v>42126</v>
      </c>
      <c r="H63" s="8" t="s">
        <v>27</v>
      </c>
      <c r="I63" s="9" t="s">
        <v>17</v>
      </c>
    </row>
  </sheetData>
  <sortState xmlns:xlrd2="http://schemas.microsoft.com/office/spreadsheetml/2017/richdata2" ref="C5:I63">
    <sortCondition ref="I5:I63" customList="basso,medio,alto"/>
  </sortState>
  <mergeCells count="1">
    <mergeCell ref="K4:L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BB9D2-1CA1-465E-B557-0FEE8FF222C0}">
  <sheetPr>
    <tabColor theme="2"/>
  </sheetPr>
  <dimension ref="C4:W67"/>
  <sheetViews>
    <sheetView showGridLines="0" tabSelected="1" topLeftCell="A13" workbookViewId="0">
      <selection activeCell="F50" sqref="F50"/>
    </sheetView>
  </sheetViews>
  <sheetFormatPr defaultRowHeight="11.25" x14ac:dyDescent="0.2"/>
  <cols>
    <col min="3" max="3" width="14.6640625" bestFit="1" customWidth="1"/>
    <col min="4" max="4" width="22.6640625" bestFit="1" customWidth="1"/>
    <col min="5" max="5" width="26.33203125" bestFit="1" customWidth="1"/>
    <col min="6" max="6" width="13" bestFit="1" customWidth="1"/>
    <col min="8" max="8" width="10.33203125" bestFit="1" customWidth="1"/>
    <col min="9" max="9" width="14.33203125" bestFit="1" customWidth="1"/>
    <col min="11" max="11" width="11.6640625" bestFit="1" customWidth="1"/>
  </cols>
  <sheetData>
    <row r="4" spans="3:23" x14ac:dyDescent="0.2">
      <c r="C4" s="1" t="s">
        <v>0</v>
      </c>
      <c r="D4" s="1" t="s">
        <v>1</v>
      </c>
      <c r="E4" s="1" t="s">
        <v>2</v>
      </c>
      <c r="F4" s="2" t="s">
        <v>143</v>
      </c>
      <c r="G4" s="3" t="s">
        <v>3</v>
      </c>
      <c r="H4" s="4" t="s">
        <v>4</v>
      </c>
      <c r="I4" s="4" t="s">
        <v>142</v>
      </c>
      <c r="K4" s="21" t="s">
        <v>144</v>
      </c>
      <c r="L4" s="21"/>
    </row>
    <row r="5" spans="3:23" x14ac:dyDescent="0.2">
      <c r="C5" s="5" t="s">
        <v>5</v>
      </c>
      <c r="D5" s="5" t="s">
        <v>6</v>
      </c>
      <c r="E5" s="5" t="s">
        <v>7</v>
      </c>
      <c r="F5" s="6">
        <v>32145</v>
      </c>
      <c r="G5" s="7">
        <v>42005</v>
      </c>
      <c r="H5" s="8" t="s">
        <v>8</v>
      </c>
      <c r="I5" s="9" t="str">
        <f t="shared" ref="I5:I36" si="0">VLOOKUP(F5,$K$5:$L$7,2,1)</f>
        <v>basso</v>
      </c>
      <c r="K5" s="10">
        <v>0</v>
      </c>
      <c r="L5" s="9" t="s">
        <v>9</v>
      </c>
    </row>
    <row r="6" spans="3:23" x14ac:dyDescent="0.2">
      <c r="C6" s="5" t="s">
        <v>14</v>
      </c>
      <c r="D6" s="5" t="s">
        <v>15</v>
      </c>
      <c r="E6" s="5" t="s">
        <v>16</v>
      </c>
      <c r="F6" s="6">
        <v>5350</v>
      </c>
      <c r="G6" s="7">
        <v>42005</v>
      </c>
      <c r="H6" s="8" t="s">
        <v>8</v>
      </c>
      <c r="I6" s="9" t="str">
        <f t="shared" si="0"/>
        <v>basso</v>
      </c>
      <c r="K6" s="10">
        <v>50000</v>
      </c>
      <c r="L6" s="9" t="s">
        <v>13</v>
      </c>
    </row>
    <row r="7" spans="3:23" x14ac:dyDescent="0.2">
      <c r="C7" s="5" t="s">
        <v>18</v>
      </c>
      <c r="D7" s="5" t="s">
        <v>19</v>
      </c>
      <c r="E7" s="5" t="s">
        <v>20</v>
      </c>
      <c r="F7" s="6">
        <v>7850</v>
      </c>
      <c r="G7" s="7">
        <v>42005</v>
      </c>
      <c r="H7" s="8" t="s">
        <v>8</v>
      </c>
      <c r="I7" s="9" t="str">
        <f t="shared" si="0"/>
        <v>basso</v>
      </c>
      <c r="K7" s="10">
        <v>70000</v>
      </c>
      <c r="L7" s="9" t="s">
        <v>17</v>
      </c>
    </row>
    <row r="8" spans="3:23" x14ac:dyDescent="0.2">
      <c r="C8" s="5" t="s">
        <v>21</v>
      </c>
      <c r="D8" s="5" t="s">
        <v>22</v>
      </c>
      <c r="E8" s="5" t="s">
        <v>23</v>
      </c>
      <c r="F8" s="6">
        <v>12300</v>
      </c>
      <c r="G8" s="7">
        <v>42005</v>
      </c>
      <c r="H8" s="8" t="s">
        <v>8</v>
      </c>
      <c r="I8" s="9" t="str">
        <f t="shared" si="0"/>
        <v>basso</v>
      </c>
    </row>
    <row r="9" spans="3:23" x14ac:dyDescent="0.2">
      <c r="C9" s="5" t="s">
        <v>24</v>
      </c>
      <c r="D9" s="5" t="s">
        <v>25</v>
      </c>
      <c r="E9" s="5" t="s">
        <v>26</v>
      </c>
      <c r="F9" s="6">
        <v>34000</v>
      </c>
      <c r="G9" s="7">
        <v>42005</v>
      </c>
      <c r="H9" s="8" t="s">
        <v>27</v>
      </c>
      <c r="I9" s="9" t="str">
        <f t="shared" si="0"/>
        <v>basso</v>
      </c>
    </row>
    <row r="10" spans="3:23" x14ac:dyDescent="0.2">
      <c r="C10" s="5" t="s">
        <v>31</v>
      </c>
      <c r="D10" s="5" t="s">
        <v>32</v>
      </c>
      <c r="E10" s="5" t="s">
        <v>33</v>
      </c>
      <c r="F10" s="6">
        <v>21500</v>
      </c>
      <c r="G10" s="7">
        <v>42037</v>
      </c>
      <c r="H10" s="8" t="s">
        <v>8</v>
      </c>
      <c r="I10" s="9" t="str">
        <f t="shared" si="0"/>
        <v>basso</v>
      </c>
    </row>
    <row r="11" spans="3:23" x14ac:dyDescent="0.2">
      <c r="C11" s="5" t="s">
        <v>37</v>
      </c>
      <c r="D11" s="5" t="s">
        <v>38</v>
      </c>
      <c r="E11" s="5" t="s">
        <v>39</v>
      </c>
      <c r="F11" s="6">
        <v>27800</v>
      </c>
      <c r="G11" s="7">
        <v>42050</v>
      </c>
      <c r="H11" s="8" t="s">
        <v>8</v>
      </c>
      <c r="I11" s="9" t="str">
        <f t="shared" si="0"/>
        <v>basso</v>
      </c>
    </row>
    <row r="12" spans="3:23" x14ac:dyDescent="0.2">
      <c r="C12" s="5" t="s">
        <v>14</v>
      </c>
      <c r="D12" s="5" t="s">
        <v>40</v>
      </c>
      <c r="E12" s="5" t="s">
        <v>41</v>
      </c>
      <c r="F12" s="6">
        <v>12500</v>
      </c>
      <c r="G12" s="7">
        <v>42050</v>
      </c>
      <c r="H12" s="8" t="s">
        <v>27</v>
      </c>
      <c r="I12" s="9" t="str">
        <f t="shared" si="0"/>
        <v>basso</v>
      </c>
    </row>
    <row r="13" spans="3:23" x14ac:dyDescent="0.2">
      <c r="C13" s="5" t="s">
        <v>43</v>
      </c>
      <c r="D13" s="5" t="s">
        <v>44</v>
      </c>
      <c r="E13" s="5" t="s">
        <v>45</v>
      </c>
      <c r="F13" s="6">
        <v>12500</v>
      </c>
      <c r="G13" s="7">
        <v>42064</v>
      </c>
      <c r="H13" s="8" t="s">
        <v>27</v>
      </c>
      <c r="I13" s="9" t="str">
        <f t="shared" si="0"/>
        <v>basso</v>
      </c>
    </row>
    <row r="14" spans="3:23" x14ac:dyDescent="0.2">
      <c r="C14" s="5" t="s">
        <v>46</v>
      </c>
      <c r="D14" s="5" t="s">
        <v>47</v>
      </c>
      <c r="E14" s="5" t="s">
        <v>48</v>
      </c>
      <c r="F14" s="6">
        <v>49500</v>
      </c>
      <c r="G14" s="7">
        <v>42064</v>
      </c>
      <c r="H14" s="8" t="s">
        <v>8</v>
      </c>
      <c r="I14" s="9" t="str">
        <f t="shared" si="0"/>
        <v>basso</v>
      </c>
    </row>
    <row r="15" spans="3:23" x14ac:dyDescent="0.2">
      <c r="C15" s="5" t="s">
        <v>49</v>
      </c>
      <c r="D15" s="5" t="s">
        <v>50</v>
      </c>
      <c r="E15" s="5" t="s">
        <v>51</v>
      </c>
      <c r="F15" s="6">
        <v>10000</v>
      </c>
      <c r="G15" s="7">
        <v>42064</v>
      </c>
      <c r="H15" s="8" t="s">
        <v>27</v>
      </c>
      <c r="I15" s="9" t="str">
        <f t="shared" si="0"/>
        <v>basso</v>
      </c>
      <c r="W15" s="11"/>
    </row>
    <row r="16" spans="3:23" x14ac:dyDescent="0.2">
      <c r="C16" s="5" t="s">
        <v>52</v>
      </c>
      <c r="D16" s="5" t="s">
        <v>53</v>
      </c>
      <c r="E16" s="5" t="s">
        <v>54</v>
      </c>
      <c r="F16" s="6">
        <v>23000</v>
      </c>
      <c r="G16" s="7">
        <v>42064</v>
      </c>
      <c r="H16" s="8" t="s">
        <v>27</v>
      </c>
      <c r="I16" s="9" t="str">
        <f t="shared" si="0"/>
        <v>basso</v>
      </c>
      <c r="W16" s="11"/>
    </row>
    <row r="17" spans="3:23" x14ac:dyDescent="0.2">
      <c r="C17" s="5" t="s">
        <v>55</v>
      </c>
      <c r="D17" s="5" t="s">
        <v>56</v>
      </c>
      <c r="E17" s="5" t="s">
        <v>57</v>
      </c>
      <c r="F17" s="6">
        <v>10000</v>
      </c>
      <c r="G17" s="7">
        <v>42064</v>
      </c>
      <c r="H17" s="8" t="s">
        <v>27</v>
      </c>
      <c r="I17" s="9" t="str">
        <f t="shared" si="0"/>
        <v>basso</v>
      </c>
      <c r="W17" s="11"/>
    </row>
    <row r="18" spans="3:23" x14ac:dyDescent="0.2">
      <c r="C18" s="5" t="s">
        <v>31</v>
      </c>
      <c r="D18" s="5" t="s">
        <v>32</v>
      </c>
      <c r="E18" s="5" t="s">
        <v>58</v>
      </c>
      <c r="F18" s="6">
        <v>32145</v>
      </c>
      <c r="G18" s="7">
        <v>42065</v>
      </c>
      <c r="H18" s="8" t="s">
        <v>27</v>
      </c>
      <c r="I18" s="9" t="str">
        <f t="shared" si="0"/>
        <v>basso</v>
      </c>
      <c r="W18" s="11"/>
    </row>
    <row r="19" spans="3:23" x14ac:dyDescent="0.2">
      <c r="C19" s="5" t="s">
        <v>34</v>
      </c>
      <c r="D19" s="5" t="s">
        <v>35</v>
      </c>
      <c r="E19" s="5" t="s">
        <v>59</v>
      </c>
      <c r="F19" s="6">
        <v>45000</v>
      </c>
      <c r="G19" s="7">
        <v>42065</v>
      </c>
      <c r="H19" s="8" t="s">
        <v>27</v>
      </c>
      <c r="I19" s="9" t="str">
        <f t="shared" si="0"/>
        <v>basso</v>
      </c>
      <c r="W19" s="11"/>
    </row>
    <row r="20" spans="3:23" x14ac:dyDescent="0.2">
      <c r="C20" s="5" t="s">
        <v>60</v>
      </c>
      <c r="D20" s="5" t="s">
        <v>61</v>
      </c>
      <c r="E20" s="5" t="s">
        <v>62</v>
      </c>
      <c r="F20" s="6">
        <v>45000</v>
      </c>
      <c r="G20" s="7">
        <v>42070</v>
      </c>
      <c r="H20" s="8" t="s">
        <v>8</v>
      </c>
      <c r="I20" s="9" t="str">
        <f t="shared" si="0"/>
        <v>basso</v>
      </c>
      <c r="W20" s="11"/>
    </row>
    <row r="21" spans="3:23" x14ac:dyDescent="0.2">
      <c r="C21" s="5" t="s">
        <v>10</v>
      </c>
      <c r="D21" s="5" t="s">
        <v>63</v>
      </c>
      <c r="E21" s="5" t="s">
        <v>64</v>
      </c>
      <c r="F21" s="6">
        <v>7850</v>
      </c>
      <c r="G21" s="7">
        <v>42076</v>
      </c>
      <c r="H21" s="8" t="s">
        <v>65</v>
      </c>
      <c r="I21" s="9" t="str">
        <f t="shared" si="0"/>
        <v>basso</v>
      </c>
      <c r="W21" s="11"/>
    </row>
    <row r="22" spans="3:23" x14ac:dyDescent="0.2">
      <c r="C22" s="5" t="s">
        <v>10</v>
      </c>
      <c r="D22" s="5" t="s">
        <v>66</v>
      </c>
      <c r="E22" s="5" t="s">
        <v>67</v>
      </c>
      <c r="F22" s="6">
        <v>4354</v>
      </c>
      <c r="G22" s="7">
        <v>42078</v>
      </c>
      <c r="H22" s="8" t="s">
        <v>27</v>
      </c>
      <c r="I22" s="9" t="str">
        <f t="shared" si="0"/>
        <v>basso</v>
      </c>
      <c r="W22" s="11"/>
    </row>
    <row r="23" spans="3:23" x14ac:dyDescent="0.2">
      <c r="C23" s="5" t="s">
        <v>68</v>
      </c>
      <c r="D23" s="5" t="s">
        <v>69</v>
      </c>
      <c r="E23" s="5" t="s">
        <v>70</v>
      </c>
      <c r="F23" s="6">
        <v>12300</v>
      </c>
      <c r="G23" s="7">
        <v>42078</v>
      </c>
      <c r="H23" s="8" t="s">
        <v>8</v>
      </c>
      <c r="I23" s="9" t="str">
        <f t="shared" si="0"/>
        <v>basso</v>
      </c>
      <c r="W23" s="11"/>
    </row>
    <row r="24" spans="3:23" x14ac:dyDescent="0.2">
      <c r="C24" s="5" t="s">
        <v>75</v>
      </c>
      <c r="D24" s="5" t="s">
        <v>76</v>
      </c>
      <c r="E24" s="5" t="s">
        <v>77</v>
      </c>
      <c r="F24" s="6">
        <v>45000</v>
      </c>
      <c r="G24" s="7">
        <v>42088</v>
      </c>
      <c r="H24" s="8" t="s">
        <v>65</v>
      </c>
      <c r="I24" s="9" t="str">
        <f t="shared" si="0"/>
        <v>basso</v>
      </c>
      <c r="W24" s="11"/>
    </row>
    <row r="25" spans="3:23" x14ac:dyDescent="0.2">
      <c r="C25" s="5" t="s">
        <v>52</v>
      </c>
      <c r="D25" s="5" t="s">
        <v>78</v>
      </c>
      <c r="E25" s="5" t="s">
        <v>79</v>
      </c>
      <c r="F25" s="6">
        <v>45000</v>
      </c>
      <c r="G25" s="7">
        <v>42088</v>
      </c>
      <c r="H25" s="8" t="s">
        <v>8</v>
      </c>
      <c r="I25" s="9" t="str">
        <f t="shared" si="0"/>
        <v>basso</v>
      </c>
      <c r="W25" s="11"/>
    </row>
    <row r="26" spans="3:23" x14ac:dyDescent="0.2">
      <c r="C26" s="5" t="s">
        <v>55</v>
      </c>
      <c r="D26" s="5" t="s">
        <v>80</v>
      </c>
      <c r="E26" s="5" t="s">
        <v>81</v>
      </c>
      <c r="F26" s="6">
        <v>35000</v>
      </c>
      <c r="G26" s="7">
        <v>42088</v>
      </c>
      <c r="H26" s="8" t="s">
        <v>8</v>
      </c>
      <c r="I26" s="9" t="str">
        <f t="shared" si="0"/>
        <v>basso</v>
      </c>
      <c r="W26" s="11"/>
    </row>
    <row r="27" spans="3:23" x14ac:dyDescent="0.2">
      <c r="C27" s="5" t="s">
        <v>84</v>
      </c>
      <c r="D27" s="5" t="s">
        <v>85</v>
      </c>
      <c r="E27" s="5" t="s">
        <v>86</v>
      </c>
      <c r="F27" s="6">
        <v>12300</v>
      </c>
      <c r="G27" s="7">
        <v>42098</v>
      </c>
      <c r="H27" s="8" t="s">
        <v>8</v>
      </c>
      <c r="I27" s="9" t="str">
        <f t="shared" si="0"/>
        <v>basso</v>
      </c>
      <c r="W27" s="11"/>
    </row>
    <row r="28" spans="3:23" x14ac:dyDescent="0.2">
      <c r="C28" s="5" t="s">
        <v>34</v>
      </c>
      <c r="D28" s="5" t="s">
        <v>87</v>
      </c>
      <c r="E28" s="5" t="s">
        <v>88</v>
      </c>
      <c r="F28" s="6">
        <v>21500</v>
      </c>
      <c r="G28" s="7">
        <v>42098</v>
      </c>
      <c r="H28" s="8" t="s">
        <v>65</v>
      </c>
      <c r="I28" s="9" t="str">
        <f t="shared" si="0"/>
        <v>basso</v>
      </c>
      <c r="W28" s="11"/>
    </row>
    <row r="29" spans="3:23" x14ac:dyDescent="0.2">
      <c r="C29" s="5" t="s">
        <v>89</v>
      </c>
      <c r="D29" s="5" t="s">
        <v>90</v>
      </c>
      <c r="E29" s="5" t="s">
        <v>91</v>
      </c>
      <c r="F29" s="6">
        <v>45000</v>
      </c>
      <c r="G29" s="7">
        <v>42108</v>
      </c>
      <c r="H29" s="8" t="s">
        <v>8</v>
      </c>
      <c r="I29" s="9" t="str">
        <f t="shared" si="0"/>
        <v>basso</v>
      </c>
      <c r="W29" s="11"/>
    </row>
    <row r="30" spans="3:23" x14ac:dyDescent="0.2">
      <c r="C30" s="5" t="s">
        <v>5</v>
      </c>
      <c r="D30" s="5" t="s">
        <v>92</v>
      </c>
      <c r="E30" s="5" t="s">
        <v>93</v>
      </c>
      <c r="F30" s="6">
        <v>21500</v>
      </c>
      <c r="G30" s="7">
        <v>42109</v>
      </c>
      <c r="H30" s="8" t="s">
        <v>65</v>
      </c>
      <c r="I30" s="9" t="str">
        <f t="shared" si="0"/>
        <v>basso</v>
      </c>
      <c r="W30" s="11"/>
    </row>
    <row r="31" spans="3:23" x14ac:dyDescent="0.2">
      <c r="C31" s="5" t="s">
        <v>68</v>
      </c>
      <c r="D31" s="5" t="s">
        <v>94</v>
      </c>
      <c r="E31" s="5" t="s">
        <v>95</v>
      </c>
      <c r="F31" s="6">
        <v>21500</v>
      </c>
      <c r="G31" s="7">
        <v>42109</v>
      </c>
      <c r="H31" s="8" t="s">
        <v>27</v>
      </c>
      <c r="I31" s="9" t="str">
        <f t="shared" si="0"/>
        <v>basso</v>
      </c>
      <c r="W31" s="11"/>
    </row>
    <row r="32" spans="3:23" x14ac:dyDescent="0.2">
      <c r="C32" s="5" t="s">
        <v>97</v>
      </c>
      <c r="D32" s="5" t="s">
        <v>98</v>
      </c>
      <c r="E32" s="5" t="s">
        <v>99</v>
      </c>
      <c r="F32" s="6">
        <v>21500</v>
      </c>
      <c r="G32" s="7">
        <v>42119</v>
      </c>
      <c r="H32" s="8" t="s">
        <v>8</v>
      </c>
      <c r="I32" s="9" t="str">
        <f t="shared" si="0"/>
        <v>basso</v>
      </c>
      <c r="W32" s="11"/>
    </row>
    <row r="33" spans="3:23" x14ac:dyDescent="0.2">
      <c r="C33" s="5" t="s">
        <v>100</v>
      </c>
      <c r="D33" s="5" t="s">
        <v>101</v>
      </c>
      <c r="E33" s="5" t="s">
        <v>102</v>
      </c>
      <c r="F33" s="6">
        <v>5350</v>
      </c>
      <c r="G33" s="7">
        <v>42122</v>
      </c>
      <c r="H33" s="8" t="s">
        <v>27</v>
      </c>
      <c r="I33" s="9" t="str">
        <f t="shared" si="0"/>
        <v>basso</v>
      </c>
      <c r="W33" s="11"/>
    </row>
    <row r="34" spans="3:23" x14ac:dyDescent="0.2">
      <c r="C34" s="5" t="s">
        <v>106</v>
      </c>
      <c r="D34" s="5" t="s">
        <v>107</v>
      </c>
      <c r="E34" s="5" t="s">
        <v>108</v>
      </c>
      <c r="F34" s="6">
        <v>45000</v>
      </c>
      <c r="G34" s="7">
        <v>42122</v>
      </c>
      <c r="H34" s="8" t="s">
        <v>8</v>
      </c>
      <c r="I34" s="9" t="str">
        <f t="shared" si="0"/>
        <v>basso</v>
      </c>
      <c r="W34" s="11"/>
    </row>
    <row r="35" spans="3:23" x14ac:dyDescent="0.2">
      <c r="C35" s="5" t="s">
        <v>49</v>
      </c>
      <c r="D35" s="5" t="s">
        <v>109</v>
      </c>
      <c r="E35" s="5" t="s">
        <v>110</v>
      </c>
      <c r="F35" s="6">
        <v>35000</v>
      </c>
      <c r="G35" s="7">
        <v>42122</v>
      </c>
      <c r="H35" s="8" t="s">
        <v>8</v>
      </c>
      <c r="I35" s="9" t="str">
        <f t="shared" si="0"/>
        <v>basso</v>
      </c>
      <c r="W35" s="11"/>
    </row>
    <row r="36" spans="3:23" x14ac:dyDescent="0.2">
      <c r="C36" s="5" t="s">
        <v>24</v>
      </c>
      <c r="D36" s="5" t="s">
        <v>111</v>
      </c>
      <c r="E36" s="5" t="s">
        <v>112</v>
      </c>
      <c r="F36" s="6">
        <v>35000</v>
      </c>
      <c r="G36" s="7">
        <v>42122</v>
      </c>
      <c r="H36" s="8" t="s">
        <v>8</v>
      </c>
      <c r="I36" s="9" t="str">
        <f t="shared" si="0"/>
        <v>basso</v>
      </c>
      <c r="W36" s="11"/>
    </row>
    <row r="37" spans="3:23" x14ac:dyDescent="0.2">
      <c r="C37" s="5" t="s">
        <v>43</v>
      </c>
      <c r="D37" s="5" t="s">
        <v>44</v>
      </c>
      <c r="E37" s="5" t="s">
        <v>113</v>
      </c>
      <c r="F37" s="6">
        <v>42500</v>
      </c>
      <c r="G37" s="7">
        <v>42125</v>
      </c>
      <c r="H37" s="8" t="s">
        <v>65</v>
      </c>
      <c r="I37" s="9" t="str">
        <f t="shared" ref="I37:I65" si="1">VLOOKUP(F37,$K$5:$L$7,2,1)</f>
        <v>basso</v>
      </c>
      <c r="W37" s="11"/>
    </row>
    <row r="38" spans="3:23" x14ac:dyDescent="0.2">
      <c r="C38" s="5" t="s">
        <v>28</v>
      </c>
      <c r="D38" s="5" t="s">
        <v>116</v>
      </c>
      <c r="E38" s="5" t="s">
        <v>117</v>
      </c>
      <c r="F38" s="6">
        <v>35000</v>
      </c>
      <c r="G38" s="7">
        <v>42129</v>
      </c>
      <c r="H38" s="8" t="s">
        <v>65</v>
      </c>
      <c r="I38" s="9" t="str">
        <f t="shared" si="1"/>
        <v>basso</v>
      </c>
      <c r="W38" s="11"/>
    </row>
    <row r="39" spans="3:23" x14ac:dyDescent="0.2">
      <c r="C39" s="5" t="s">
        <v>14</v>
      </c>
      <c r="D39" s="5" t="s">
        <v>118</v>
      </c>
      <c r="E39" s="5" t="s">
        <v>119</v>
      </c>
      <c r="F39" s="6">
        <v>32145</v>
      </c>
      <c r="G39" s="7">
        <v>42140</v>
      </c>
      <c r="H39" s="8" t="s">
        <v>65</v>
      </c>
      <c r="I39" s="9" t="str">
        <f t="shared" si="1"/>
        <v>basso</v>
      </c>
      <c r="W39" s="11"/>
    </row>
    <row r="40" spans="3:23" x14ac:dyDescent="0.2">
      <c r="C40" s="5" t="s">
        <v>18</v>
      </c>
      <c r="D40" s="5" t="s">
        <v>121</v>
      </c>
      <c r="E40" s="5" t="s">
        <v>122</v>
      </c>
      <c r="F40" s="6">
        <v>32145</v>
      </c>
      <c r="G40" s="7">
        <v>42152</v>
      </c>
      <c r="H40" s="8" t="s">
        <v>65</v>
      </c>
      <c r="I40" s="9" t="str">
        <f t="shared" si="1"/>
        <v>basso</v>
      </c>
      <c r="W40" s="11"/>
    </row>
    <row r="41" spans="3:23" x14ac:dyDescent="0.2">
      <c r="C41" s="5" t="s">
        <v>106</v>
      </c>
      <c r="D41" s="5" t="s">
        <v>123</v>
      </c>
      <c r="E41" s="5" t="s">
        <v>124</v>
      </c>
      <c r="F41" s="6">
        <v>12300</v>
      </c>
      <c r="G41" s="7">
        <v>42152</v>
      </c>
      <c r="H41" s="8" t="s">
        <v>65</v>
      </c>
      <c r="I41" s="9" t="str">
        <f t="shared" si="1"/>
        <v>basso</v>
      </c>
      <c r="W41" s="11"/>
    </row>
    <row r="42" spans="3:23" x14ac:dyDescent="0.2">
      <c r="C42" s="5" t="s">
        <v>46</v>
      </c>
      <c r="D42" s="5" t="s">
        <v>125</v>
      </c>
      <c r="E42" s="5" t="s">
        <v>126</v>
      </c>
      <c r="F42" s="6">
        <v>12300</v>
      </c>
      <c r="G42" s="7">
        <v>42152</v>
      </c>
      <c r="H42" s="8" t="s">
        <v>65</v>
      </c>
      <c r="I42" s="9" t="str">
        <f t="shared" si="1"/>
        <v>basso</v>
      </c>
      <c r="W42" s="11"/>
    </row>
    <row r="43" spans="3:23" x14ac:dyDescent="0.2">
      <c r="C43" s="5" t="s">
        <v>52</v>
      </c>
      <c r="D43" s="5" t="s">
        <v>127</v>
      </c>
      <c r="E43" s="5" t="s">
        <v>128</v>
      </c>
      <c r="F43" s="6">
        <v>7850</v>
      </c>
      <c r="G43" s="7">
        <v>42152</v>
      </c>
      <c r="H43" s="8" t="s">
        <v>65</v>
      </c>
      <c r="I43" s="9" t="str">
        <f t="shared" si="1"/>
        <v>basso</v>
      </c>
      <c r="W43" s="11"/>
    </row>
    <row r="44" spans="3:23" x14ac:dyDescent="0.2">
      <c r="C44" s="5" t="s">
        <v>24</v>
      </c>
      <c r="D44" s="5" t="s">
        <v>129</v>
      </c>
      <c r="E44" s="5" t="s">
        <v>130</v>
      </c>
      <c r="F44" s="6">
        <v>23000</v>
      </c>
      <c r="G44" s="7">
        <v>42152</v>
      </c>
      <c r="H44" s="8" t="s">
        <v>65</v>
      </c>
      <c r="I44" s="9" t="str">
        <f t="shared" si="1"/>
        <v>basso</v>
      </c>
      <c r="W44" s="11"/>
    </row>
    <row r="45" spans="3:23" x14ac:dyDescent="0.2">
      <c r="C45" s="5" t="s">
        <v>60</v>
      </c>
      <c r="D45" s="5" t="s">
        <v>61</v>
      </c>
      <c r="E45" s="5" t="s">
        <v>133</v>
      </c>
      <c r="F45" s="6">
        <v>36450</v>
      </c>
      <c r="G45" s="7">
        <v>42160</v>
      </c>
      <c r="H45" s="8" t="s">
        <v>65</v>
      </c>
      <c r="I45" s="9" t="str">
        <f t="shared" si="1"/>
        <v>basso</v>
      </c>
    </row>
    <row r="46" spans="3:23" x14ac:dyDescent="0.2">
      <c r="C46" s="5" t="s">
        <v>55</v>
      </c>
      <c r="D46" s="5" t="s">
        <v>56</v>
      </c>
      <c r="E46" s="5" t="s">
        <v>134</v>
      </c>
      <c r="F46" s="6">
        <v>12000</v>
      </c>
      <c r="G46" s="7">
        <v>42160</v>
      </c>
      <c r="H46" s="8" t="s">
        <v>65</v>
      </c>
      <c r="I46" s="9" t="str">
        <f t="shared" si="1"/>
        <v>basso</v>
      </c>
    </row>
    <row r="47" spans="3:23" x14ac:dyDescent="0.2">
      <c r="C47" s="5" t="s">
        <v>100</v>
      </c>
      <c r="D47" s="5" t="s">
        <v>137</v>
      </c>
      <c r="E47" s="5" t="s">
        <v>138</v>
      </c>
      <c r="F47" s="6">
        <v>15400</v>
      </c>
      <c r="G47" s="7">
        <v>42183</v>
      </c>
      <c r="H47" s="8" t="s">
        <v>65</v>
      </c>
      <c r="I47" s="9" t="str">
        <f t="shared" si="1"/>
        <v>basso</v>
      </c>
    </row>
    <row r="48" spans="3:23" x14ac:dyDescent="0.2">
      <c r="C48" s="5" t="s">
        <v>49</v>
      </c>
      <c r="D48" s="5" t="s">
        <v>109</v>
      </c>
      <c r="E48" s="5" t="s">
        <v>139</v>
      </c>
      <c r="F48" s="6">
        <v>32145</v>
      </c>
      <c r="G48" s="7">
        <v>42183</v>
      </c>
      <c r="H48" s="8" t="s">
        <v>65</v>
      </c>
      <c r="I48" s="9" t="str">
        <f t="shared" si="1"/>
        <v>basso</v>
      </c>
    </row>
    <row r="49" spans="3:9" x14ac:dyDescent="0.2">
      <c r="C49" s="5" t="s">
        <v>21</v>
      </c>
      <c r="D49" s="5" t="s">
        <v>140</v>
      </c>
      <c r="E49" s="5" t="s">
        <v>141</v>
      </c>
      <c r="F49" s="6">
        <v>32145</v>
      </c>
      <c r="G49" s="7">
        <v>42187</v>
      </c>
      <c r="H49" s="8" t="s">
        <v>65</v>
      </c>
      <c r="I49" s="9" t="str">
        <f t="shared" si="1"/>
        <v>basso</v>
      </c>
    </row>
    <row r="50" spans="3:9" x14ac:dyDescent="0.2">
      <c r="C50" s="13"/>
      <c r="D50" s="13"/>
      <c r="E50" s="14" t="s">
        <v>146</v>
      </c>
      <c r="F50" s="18">
        <f>SUBTOTAL(9,F5:F49)</f>
        <v>1119124</v>
      </c>
      <c r="G50" s="15"/>
      <c r="H50" s="16"/>
      <c r="I50" s="17"/>
    </row>
    <row r="51" spans="3:9" x14ac:dyDescent="0.2">
      <c r="C51" s="5" t="s">
        <v>10</v>
      </c>
      <c r="D51" s="5" t="s">
        <v>11</v>
      </c>
      <c r="E51" s="5" t="s">
        <v>12</v>
      </c>
      <c r="F51" s="6">
        <v>52300</v>
      </c>
      <c r="G51" s="7">
        <v>42005</v>
      </c>
      <c r="H51" s="8" t="s">
        <v>8</v>
      </c>
      <c r="I51" s="9" t="str">
        <f t="shared" si="1"/>
        <v>medio</v>
      </c>
    </row>
    <row r="52" spans="3:9" x14ac:dyDescent="0.2">
      <c r="C52" s="5" t="s">
        <v>28</v>
      </c>
      <c r="D52" s="5" t="s">
        <v>29</v>
      </c>
      <c r="E52" s="5" t="s">
        <v>30</v>
      </c>
      <c r="F52" s="6">
        <v>50500</v>
      </c>
      <c r="G52" s="7">
        <v>42037</v>
      </c>
      <c r="H52" s="8" t="s">
        <v>8</v>
      </c>
      <c r="I52" s="9" t="str">
        <f t="shared" si="1"/>
        <v>medio</v>
      </c>
    </row>
    <row r="53" spans="3:9" x14ac:dyDescent="0.2">
      <c r="C53" s="5" t="s">
        <v>21</v>
      </c>
      <c r="D53" s="5" t="s">
        <v>22</v>
      </c>
      <c r="E53" s="5" t="s">
        <v>42</v>
      </c>
      <c r="F53" s="6">
        <v>54200</v>
      </c>
      <c r="G53" s="7">
        <v>42050</v>
      </c>
      <c r="H53" s="8" t="s">
        <v>27</v>
      </c>
      <c r="I53" s="9" t="str">
        <f t="shared" si="1"/>
        <v>medio</v>
      </c>
    </row>
    <row r="54" spans="3:9" x14ac:dyDescent="0.2">
      <c r="C54" s="5" t="s">
        <v>71</v>
      </c>
      <c r="D54" s="5" t="s">
        <v>72</v>
      </c>
      <c r="E54" s="5" t="s">
        <v>73</v>
      </c>
      <c r="F54" s="6">
        <v>56000</v>
      </c>
      <c r="G54" s="7">
        <v>42088</v>
      </c>
      <c r="H54" s="8" t="s">
        <v>8</v>
      </c>
      <c r="I54" s="9" t="str">
        <f t="shared" si="1"/>
        <v>medio</v>
      </c>
    </row>
    <row r="55" spans="3:9" x14ac:dyDescent="0.2">
      <c r="C55" s="5" t="s">
        <v>60</v>
      </c>
      <c r="D55" s="5" t="s">
        <v>61</v>
      </c>
      <c r="E55" s="5" t="s">
        <v>74</v>
      </c>
      <c r="F55" s="6">
        <v>56000</v>
      </c>
      <c r="G55" s="7">
        <v>42088</v>
      </c>
      <c r="H55" s="8" t="s">
        <v>27</v>
      </c>
      <c r="I55" s="9" t="str">
        <f t="shared" si="1"/>
        <v>medio</v>
      </c>
    </row>
    <row r="56" spans="3:9" x14ac:dyDescent="0.2">
      <c r="C56" s="5" t="s">
        <v>103</v>
      </c>
      <c r="D56" s="5" t="s">
        <v>104</v>
      </c>
      <c r="E56" s="5" t="s">
        <v>105</v>
      </c>
      <c r="F56" s="6">
        <v>54200</v>
      </c>
      <c r="G56" s="7">
        <v>42122</v>
      </c>
      <c r="H56" s="8" t="s">
        <v>27</v>
      </c>
      <c r="I56" s="9" t="str">
        <f t="shared" si="1"/>
        <v>medio</v>
      </c>
    </row>
    <row r="57" spans="3:9" x14ac:dyDescent="0.2">
      <c r="C57" s="5" t="s">
        <v>5</v>
      </c>
      <c r="D57" s="5" t="s">
        <v>6</v>
      </c>
      <c r="E57" s="5" t="s">
        <v>115</v>
      </c>
      <c r="F57" s="6">
        <v>54200</v>
      </c>
      <c r="G57" s="7">
        <v>42128</v>
      </c>
      <c r="H57" s="8" t="s">
        <v>27</v>
      </c>
      <c r="I57" s="9" t="str">
        <f t="shared" si="1"/>
        <v>medio</v>
      </c>
    </row>
    <row r="58" spans="3:9" x14ac:dyDescent="0.2">
      <c r="C58" s="5" t="s">
        <v>68</v>
      </c>
      <c r="D58" s="5" t="s">
        <v>69</v>
      </c>
      <c r="E58" s="5" t="s">
        <v>120</v>
      </c>
      <c r="F58" s="6">
        <v>54200</v>
      </c>
      <c r="G58" s="7">
        <v>42140</v>
      </c>
      <c r="H58" s="8" t="s">
        <v>65</v>
      </c>
      <c r="I58" s="9" t="str">
        <f t="shared" si="1"/>
        <v>medio</v>
      </c>
    </row>
    <row r="59" spans="3:9" x14ac:dyDescent="0.2">
      <c r="C59" s="5" t="s">
        <v>89</v>
      </c>
      <c r="D59" s="5" t="s">
        <v>131</v>
      </c>
      <c r="E59" s="5" t="s">
        <v>132</v>
      </c>
      <c r="F59" s="6">
        <v>56000</v>
      </c>
      <c r="G59" s="7">
        <v>42159</v>
      </c>
      <c r="H59" s="8" t="s">
        <v>65</v>
      </c>
      <c r="I59" s="9" t="str">
        <f t="shared" si="1"/>
        <v>medio</v>
      </c>
    </row>
    <row r="60" spans="3:9" x14ac:dyDescent="0.2">
      <c r="C60" s="5" t="s">
        <v>84</v>
      </c>
      <c r="D60" s="5" t="s">
        <v>135</v>
      </c>
      <c r="E60" s="5" t="s">
        <v>136</v>
      </c>
      <c r="F60" s="6">
        <v>54200</v>
      </c>
      <c r="G60" s="7">
        <v>42176</v>
      </c>
      <c r="H60" s="8" t="s">
        <v>65</v>
      </c>
      <c r="I60" s="9" t="str">
        <f t="shared" si="1"/>
        <v>medio</v>
      </c>
    </row>
    <row r="61" spans="3:9" x14ac:dyDescent="0.2">
      <c r="C61" s="13"/>
      <c r="D61" s="13"/>
      <c r="E61" s="14" t="s">
        <v>147</v>
      </c>
      <c r="F61" s="18">
        <f>SUBTOTAL(9,F51:F60)</f>
        <v>541800</v>
      </c>
      <c r="G61" s="15"/>
      <c r="H61" s="16"/>
      <c r="I61" s="17"/>
    </row>
    <row r="62" spans="3:9" x14ac:dyDescent="0.2">
      <c r="C62" s="5" t="s">
        <v>34</v>
      </c>
      <c r="D62" s="5" t="s">
        <v>35</v>
      </c>
      <c r="E62" s="5" t="s">
        <v>36</v>
      </c>
      <c r="F62" s="6">
        <v>76000</v>
      </c>
      <c r="G62" s="7">
        <v>42037</v>
      </c>
      <c r="H62" s="8" t="s">
        <v>8</v>
      </c>
      <c r="I62" s="9" t="str">
        <f t="shared" si="1"/>
        <v>alto</v>
      </c>
    </row>
    <row r="63" spans="3:9" x14ac:dyDescent="0.2">
      <c r="C63" s="5" t="s">
        <v>28</v>
      </c>
      <c r="D63" s="5" t="s">
        <v>82</v>
      </c>
      <c r="E63" s="5" t="s">
        <v>83</v>
      </c>
      <c r="F63" s="6">
        <v>85000</v>
      </c>
      <c r="G63" s="7">
        <v>42098</v>
      </c>
      <c r="H63" s="8" t="s">
        <v>27</v>
      </c>
      <c r="I63" s="9" t="str">
        <f t="shared" si="1"/>
        <v>alto</v>
      </c>
    </row>
    <row r="64" spans="3:9" x14ac:dyDescent="0.2">
      <c r="C64" s="5" t="s">
        <v>71</v>
      </c>
      <c r="D64" s="5" t="s">
        <v>72</v>
      </c>
      <c r="E64" s="5" t="s">
        <v>96</v>
      </c>
      <c r="F64" s="6">
        <v>120000</v>
      </c>
      <c r="G64" s="7">
        <v>42119</v>
      </c>
      <c r="H64" s="8" t="s">
        <v>27</v>
      </c>
      <c r="I64" s="9" t="str">
        <f t="shared" si="1"/>
        <v>alto</v>
      </c>
    </row>
    <row r="65" spans="3:9" x14ac:dyDescent="0.2">
      <c r="C65" s="5" t="s">
        <v>89</v>
      </c>
      <c r="D65" s="5" t="s">
        <v>90</v>
      </c>
      <c r="E65" s="5" t="s">
        <v>114</v>
      </c>
      <c r="F65" s="6">
        <v>120000</v>
      </c>
      <c r="G65" s="7">
        <v>42126</v>
      </c>
      <c r="H65" s="8" t="s">
        <v>27</v>
      </c>
      <c r="I65" s="9" t="str">
        <f t="shared" si="1"/>
        <v>alto</v>
      </c>
    </row>
    <row r="66" spans="3:9" x14ac:dyDescent="0.2">
      <c r="C66" s="13"/>
      <c r="D66" s="13"/>
      <c r="E66" s="14" t="s">
        <v>148</v>
      </c>
      <c r="F66" s="18">
        <f>SUBTOTAL(9,F62:F65)</f>
        <v>401000</v>
      </c>
      <c r="G66" s="15"/>
      <c r="H66" s="16"/>
      <c r="I66" s="17"/>
    </row>
    <row r="67" spans="3:9" x14ac:dyDescent="0.2">
      <c r="C67" s="9"/>
      <c r="D67" s="9"/>
      <c r="E67" s="12" t="s">
        <v>145</v>
      </c>
      <c r="F67" s="19">
        <f>SUBTOTAL(9,F5:F66)</f>
        <v>2061924</v>
      </c>
      <c r="G67" s="9"/>
      <c r="H67" s="9"/>
      <c r="I67" s="9"/>
    </row>
  </sheetData>
  <sortState xmlns:xlrd2="http://schemas.microsoft.com/office/spreadsheetml/2017/richdata2" ref="C5:I65">
    <sortCondition ref="I5:I65" customList="basso,medio,alto"/>
  </sortState>
  <mergeCells count="1">
    <mergeCell ref="K4:L4"/>
  </mergeCells>
  <phoneticPr fontId="4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Subtotali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Omero</dc:creator>
  <cp:lastModifiedBy>Alberto Bettini</cp:lastModifiedBy>
  <dcterms:created xsi:type="dcterms:W3CDTF">2018-03-08T08:42:17Z</dcterms:created>
  <dcterms:modified xsi:type="dcterms:W3CDTF">2024-02-11T16:55:20Z</dcterms:modified>
</cp:coreProperties>
</file>