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esercizi/"/>
    </mc:Choice>
  </mc:AlternateContent>
  <xr:revisionPtr revIDLastSave="7" documentId="8_{2D19E69B-3D09-4C66-AC61-399F117E4CFD}" xr6:coauthVersionLast="47" xr6:coauthVersionMax="47" xr10:uidLastSave="{A7D93BBF-5A76-4037-8D20-D7D9020B6843}"/>
  <bookViews>
    <workbookView xWindow="-120" yWindow="-120" windowWidth="24240" windowHeight="13140" tabRatio="692" activeTab="1" xr2:uid="{00000000-000D-0000-FFFF-FFFF00000000}"/>
  </bookViews>
  <sheets>
    <sheet name="Tabella" sheetId="1" r:id="rId1"/>
    <sheet name="Analisi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G5" i="2"/>
  <c r="M5" i="2"/>
  <c r="C15" i="2"/>
  <c r="D15" i="2"/>
  <c r="E15" i="2"/>
  <c r="I15" i="2" l="1"/>
  <c r="J15" i="2"/>
  <c r="H15" i="2"/>
  <c r="B15" i="2"/>
  <c r="K6" i="2"/>
  <c r="K7" i="2"/>
  <c r="K8" i="2"/>
  <c r="K9" i="2"/>
  <c r="K10" i="2"/>
  <c r="K11" i="2"/>
  <c r="K12" i="2"/>
  <c r="K13" i="2"/>
  <c r="K5" i="2"/>
  <c r="F6" i="2"/>
  <c r="F7" i="2"/>
  <c r="F8" i="2"/>
  <c r="F9" i="2"/>
  <c r="M9" i="2" s="1"/>
  <c r="F10" i="2"/>
  <c r="M10" i="2" s="1"/>
  <c r="F11" i="2"/>
  <c r="F12" i="2"/>
  <c r="F13" i="2"/>
  <c r="M13" i="2" s="1"/>
  <c r="F5" i="2"/>
  <c r="F15" i="2" l="1"/>
  <c r="G10" i="2" s="1"/>
  <c r="M6" i="2"/>
  <c r="G6" i="2"/>
  <c r="M11" i="2"/>
  <c r="M7" i="2"/>
  <c r="G12" i="2"/>
  <c r="M12" i="2"/>
  <c r="M8" i="2"/>
  <c r="K15" i="2"/>
  <c r="L10" i="2" l="1"/>
  <c r="G7" i="2"/>
  <c r="G11" i="2"/>
  <c r="L9" i="2"/>
  <c r="G13" i="2"/>
  <c r="L8" i="2"/>
  <c r="L12" i="2"/>
  <c r="L7" i="2"/>
  <c r="L6" i="2"/>
  <c r="L13" i="2"/>
  <c r="G8" i="2"/>
  <c r="G9" i="2"/>
  <c r="L11" i="2"/>
</calcChain>
</file>

<file path=xl/sharedStrings.xml><?xml version="1.0" encoding="utf-8"?>
<sst xmlns="http://schemas.openxmlformats.org/spreadsheetml/2006/main" count="48" uniqueCount="23">
  <si>
    <t>Rapporto vendita DVD</t>
  </si>
  <si>
    <t>Genere</t>
  </si>
  <si>
    <t>Milano1</t>
  </si>
  <si>
    <t>Milano2</t>
  </si>
  <si>
    <t>Milano3</t>
  </si>
  <si>
    <t>Milano4</t>
  </si>
  <si>
    <t>Tot. Milano</t>
  </si>
  <si>
    <t>% Milano</t>
  </si>
  <si>
    <t>Roma1</t>
  </si>
  <si>
    <t>Roma2</t>
  </si>
  <si>
    <t>Roma3</t>
  </si>
  <si>
    <t>Tot. Roma</t>
  </si>
  <si>
    <t>Prevalenza Vendite</t>
  </si>
  <si>
    <t>Avventura</t>
  </si>
  <si>
    <t>Poliziesco</t>
  </si>
  <si>
    <t>Drammatico</t>
  </si>
  <si>
    <t>Sentimentale</t>
  </si>
  <si>
    <t>Commedia</t>
  </si>
  <si>
    <t>Horror</t>
  </si>
  <si>
    <t>Storico</t>
  </si>
  <si>
    <t>Serie TV</t>
  </si>
  <si>
    <t>Cartoni Animati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</si>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</sst>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8"/>
      <color theme="1"/>
      <name val="Calibri"/>
      <family val="2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3" fillId="0" borderId="0" xfId="0" applyNumberFormat="1" applyFont="1" applyAlignment="1">
      <alignment horizontal="left" wrapText="1"/>
    </xf>
    <xf numFmtId="1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left"/>
    </xf>
    <xf numFmtId="3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top" wrapText="1"/>
    </xf>
    <xf numFmtId="49" fontId="6" fillId="0" borderId="12" xfId="0" applyNumberFormat="1" applyFont="1" applyBorder="1" applyAlignment="1">
      <alignment horizontal="left" wrapText="1"/>
    </xf>
    <xf numFmtId="3" fontId="6" fillId="0" borderId="10" xfId="0" applyNumberFormat="1" applyFont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165" fontId="6" fillId="3" borderId="1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3" fontId="7" fillId="4" borderId="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34A6E39-EF53-4B63-8623-70A02BD81CA5}"/>
            </a:ext>
          </a:extLst>
        </xdr:cNvPr>
        <xdr:cNvSpPr>
          <a:spLocks noChangeShapeType="1"/>
        </xdr:cNvSpPr>
      </xdr:nvSpPr>
      <xdr:spPr bwMode="auto">
        <a:xfrm>
          <a:off x="962025" y="276225"/>
          <a:ext cx="2771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8FEDB2B-9A03-4AC8-8576-309D46A6C627}"/>
            </a:ext>
          </a:extLst>
        </xdr:cNvPr>
        <xdr:cNvSpPr>
          <a:spLocks noChangeShapeType="1"/>
        </xdr:cNvSpPr>
      </xdr:nvSpPr>
      <xdr:spPr bwMode="auto">
        <a:xfrm>
          <a:off x="3771900" y="276225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2210A69-355D-46A6-9A54-2CC1B9B8B742}"/>
            </a:ext>
          </a:extLst>
        </xdr:cNvPr>
        <xdr:cNvSpPr>
          <a:spLocks noChangeShapeType="1"/>
        </xdr:cNvSpPr>
      </xdr:nvSpPr>
      <xdr:spPr bwMode="auto">
        <a:xfrm>
          <a:off x="470535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F16CEB5-80E1-4AD3-903B-B88ADD540E1C}"/>
            </a:ext>
          </a:extLst>
        </xdr:cNvPr>
        <xdr:cNvSpPr>
          <a:spLocks noChangeShapeType="1"/>
        </xdr:cNvSpPr>
      </xdr:nvSpPr>
      <xdr:spPr bwMode="auto">
        <a:xfrm>
          <a:off x="470535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DDA8A60-7FE3-4762-9578-8A70B87B934C}"/>
            </a:ext>
          </a:extLst>
        </xdr:cNvPr>
        <xdr:cNvSpPr>
          <a:spLocks noChangeShapeType="1"/>
        </xdr:cNvSpPr>
      </xdr:nvSpPr>
      <xdr:spPr bwMode="auto">
        <a:xfrm>
          <a:off x="470535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A59738D4-E6E0-4DAD-801C-CDCEBE135D19}"/>
            </a:ext>
          </a:extLst>
        </xdr:cNvPr>
        <xdr:cNvSpPr>
          <a:spLocks noChangeShapeType="1"/>
        </xdr:cNvSpPr>
      </xdr:nvSpPr>
      <xdr:spPr bwMode="auto">
        <a:xfrm>
          <a:off x="470535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7AD1626-F10A-45B0-AF62-865B42E74F7C}"/>
            </a:ext>
          </a:extLst>
        </xdr:cNvPr>
        <xdr:cNvSpPr>
          <a:spLocks noChangeShapeType="1"/>
        </xdr:cNvSpPr>
      </xdr:nvSpPr>
      <xdr:spPr bwMode="auto">
        <a:xfrm>
          <a:off x="470535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B2BA8F11-AA21-4DED-BF0E-21126E952742}"/>
            </a:ext>
          </a:extLst>
        </xdr:cNvPr>
        <xdr:cNvSpPr>
          <a:spLocks noChangeShapeType="1"/>
        </xdr:cNvSpPr>
      </xdr:nvSpPr>
      <xdr:spPr bwMode="auto">
        <a:xfrm>
          <a:off x="470535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AA4A04D0-28E6-4CDF-B6E6-589F9DABBC26}"/>
            </a:ext>
          </a:extLst>
        </xdr:cNvPr>
        <xdr:cNvSpPr>
          <a:spLocks noChangeShapeType="1"/>
        </xdr:cNvSpPr>
      </xdr:nvSpPr>
      <xdr:spPr bwMode="auto">
        <a:xfrm>
          <a:off x="1266825" y="276225"/>
          <a:ext cx="3800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F824F312-96D2-4ADA-A56C-8CC2A39721D4}"/>
            </a:ext>
          </a:extLst>
        </xdr:cNvPr>
        <xdr:cNvSpPr>
          <a:spLocks noChangeShapeType="1"/>
        </xdr:cNvSpPr>
      </xdr:nvSpPr>
      <xdr:spPr bwMode="auto">
        <a:xfrm>
          <a:off x="5105400" y="27622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3E4DC833-B1D8-4E36-84A2-99116C39A108}"/>
            </a:ext>
          </a:extLst>
        </xdr:cNvPr>
        <xdr:cNvSpPr>
          <a:spLocks noChangeShapeType="1"/>
        </xdr:cNvSpPr>
      </xdr:nvSpPr>
      <xdr:spPr bwMode="auto">
        <a:xfrm>
          <a:off x="613410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133B7B5D-3D7C-4777-A458-A920832737F4}"/>
            </a:ext>
          </a:extLst>
        </xdr:cNvPr>
        <xdr:cNvSpPr>
          <a:spLocks noChangeShapeType="1"/>
        </xdr:cNvSpPr>
      </xdr:nvSpPr>
      <xdr:spPr bwMode="auto">
        <a:xfrm>
          <a:off x="613410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4" name="Line 5">
          <a:extLst>
            <a:ext uri="{FF2B5EF4-FFF2-40B4-BE49-F238E27FC236}">
              <a16:creationId xmlns:a16="http://schemas.microsoft.com/office/drawing/2014/main" id="{B21E17EF-8651-4D1F-9BD5-5D5361CDA82D}"/>
            </a:ext>
          </a:extLst>
        </xdr:cNvPr>
        <xdr:cNvSpPr>
          <a:spLocks noChangeShapeType="1"/>
        </xdr:cNvSpPr>
      </xdr:nvSpPr>
      <xdr:spPr bwMode="auto">
        <a:xfrm>
          <a:off x="613410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5" name="Line 6">
          <a:extLst>
            <a:ext uri="{FF2B5EF4-FFF2-40B4-BE49-F238E27FC236}">
              <a16:creationId xmlns:a16="http://schemas.microsoft.com/office/drawing/2014/main" id="{CB982484-37EC-487B-ABF2-C68256C51B03}"/>
            </a:ext>
          </a:extLst>
        </xdr:cNvPr>
        <xdr:cNvSpPr>
          <a:spLocks noChangeShapeType="1"/>
        </xdr:cNvSpPr>
      </xdr:nvSpPr>
      <xdr:spPr bwMode="auto">
        <a:xfrm>
          <a:off x="613410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D9E8AAC8-9B16-408E-BA74-E5B2A9BD29EA}"/>
            </a:ext>
          </a:extLst>
        </xdr:cNvPr>
        <xdr:cNvSpPr>
          <a:spLocks noChangeShapeType="1"/>
        </xdr:cNvSpPr>
      </xdr:nvSpPr>
      <xdr:spPr bwMode="auto">
        <a:xfrm>
          <a:off x="613410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7" name="Line 8">
          <a:extLst>
            <a:ext uri="{FF2B5EF4-FFF2-40B4-BE49-F238E27FC236}">
              <a16:creationId xmlns:a16="http://schemas.microsoft.com/office/drawing/2014/main" id="{8F1812B0-1186-4605-9F17-0636AEE18ED9}"/>
            </a:ext>
          </a:extLst>
        </xdr:cNvPr>
        <xdr:cNvSpPr>
          <a:spLocks noChangeShapeType="1"/>
        </xdr:cNvSpPr>
      </xdr:nvSpPr>
      <xdr:spPr bwMode="auto">
        <a:xfrm>
          <a:off x="613410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M13"/>
  <sheetViews>
    <sheetView workbookViewId="0">
      <selection activeCell="E21" sqref="E21"/>
    </sheetView>
  </sheetViews>
  <sheetFormatPr defaultRowHeight="11.25" x14ac:dyDescent="0.2"/>
  <cols>
    <col min="1" max="1" width="22.1640625" customWidth="1"/>
    <col min="2" max="3" width="9.33203125" style="6"/>
    <col min="4" max="5" width="9.5" style="6" customWidth="1"/>
    <col min="6" max="7" width="9.33203125" style="6" customWidth="1"/>
    <col min="8" max="8" width="10.1640625" style="6" customWidth="1"/>
    <col min="9" max="10" width="9.33203125" style="6"/>
    <col min="11" max="11" width="11" style="6" customWidth="1"/>
    <col min="12" max="12" width="12" style="6" customWidth="1"/>
    <col min="13" max="13" width="13.6640625" style="6" customWidth="1"/>
  </cols>
  <sheetData>
    <row r="1" spans="1:13" ht="21.75" thickBo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ht="25.5" x14ac:dyDescent="0.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7</v>
      </c>
      <c r="M2" s="11" t="s">
        <v>12</v>
      </c>
    </row>
    <row r="3" spans="1:13" ht="12" x14ac:dyDescent="0.2">
      <c r="A3" s="12" t="s">
        <v>13</v>
      </c>
      <c r="B3" s="13">
        <v>513</v>
      </c>
      <c r="C3" s="13">
        <v>2305</v>
      </c>
      <c r="D3" s="13">
        <v>931</v>
      </c>
      <c r="E3" s="13">
        <v>1420</v>
      </c>
      <c r="F3" s="17"/>
      <c r="G3" s="18"/>
      <c r="H3" s="13">
        <v>2595</v>
      </c>
      <c r="I3" s="13">
        <v>685</v>
      </c>
      <c r="J3" s="13">
        <v>1239</v>
      </c>
      <c r="K3" s="17"/>
      <c r="L3" s="18"/>
      <c r="M3" s="21"/>
    </row>
    <row r="4" spans="1:13" ht="12" x14ac:dyDescent="0.2">
      <c r="A4" s="12" t="s">
        <v>14</v>
      </c>
      <c r="B4" s="13">
        <v>2303</v>
      </c>
      <c r="C4" s="13">
        <v>1732</v>
      </c>
      <c r="D4" s="13">
        <v>705</v>
      </c>
      <c r="E4" s="13">
        <v>455</v>
      </c>
      <c r="F4" s="17"/>
      <c r="G4" s="18"/>
      <c r="H4" s="13">
        <v>2507</v>
      </c>
      <c r="I4" s="13">
        <v>1512</v>
      </c>
      <c r="J4" s="13">
        <v>2963</v>
      </c>
      <c r="K4" s="17"/>
      <c r="L4" s="18"/>
      <c r="M4" s="21"/>
    </row>
    <row r="5" spans="1:13" ht="12" x14ac:dyDescent="0.2">
      <c r="A5" s="12" t="s">
        <v>15</v>
      </c>
      <c r="B5" s="13">
        <v>835</v>
      </c>
      <c r="C5" s="13">
        <v>544</v>
      </c>
      <c r="D5" s="13">
        <v>1132</v>
      </c>
      <c r="E5" s="13">
        <v>758</v>
      </c>
      <c r="F5" s="17"/>
      <c r="G5" s="18"/>
      <c r="H5" s="13">
        <v>2044</v>
      </c>
      <c r="I5" s="13">
        <v>2172</v>
      </c>
      <c r="J5" s="13">
        <v>2353</v>
      </c>
      <c r="K5" s="17"/>
      <c r="L5" s="18"/>
      <c r="M5" s="21"/>
    </row>
    <row r="6" spans="1:13" ht="12" x14ac:dyDescent="0.2">
      <c r="A6" s="12" t="s">
        <v>16</v>
      </c>
      <c r="B6" s="13">
        <v>2037</v>
      </c>
      <c r="C6" s="13">
        <v>1569</v>
      </c>
      <c r="D6" s="13">
        <v>2269</v>
      </c>
      <c r="E6" s="13">
        <v>1724</v>
      </c>
      <c r="F6" s="17"/>
      <c r="G6" s="18"/>
      <c r="H6" s="13">
        <v>1182</v>
      </c>
      <c r="I6" s="13">
        <v>714</v>
      </c>
      <c r="J6" s="13">
        <v>1305</v>
      </c>
      <c r="K6" s="17"/>
      <c r="L6" s="18"/>
      <c r="M6" s="21"/>
    </row>
    <row r="7" spans="1:13" ht="12" x14ac:dyDescent="0.2">
      <c r="A7" s="14" t="s">
        <v>17</v>
      </c>
      <c r="B7" s="13">
        <v>2464</v>
      </c>
      <c r="C7" s="13">
        <v>556</v>
      </c>
      <c r="D7" s="13">
        <v>2495</v>
      </c>
      <c r="E7" s="13">
        <v>2430</v>
      </c>
      <c r="F7" s="17"/>
      <c r="G7" s="18"/>
      <c r="H7" s="13">
        <v>1426</v>
      </c>
      <c r="I7" s="13">
        <v>2000</v>
      </c>
      <c r="J7" s="13">
        <v>2550</v>
      </c>
      <c r="K7" s="17"/>
      <c r="L7" s="18"/>
      <c r="M7" s="21"/>
    </row>
    <row r="8" spans="1:13" ht="12" x14ac:dyDescent="0.2">
      <c r="A8" s="12" t="s">
        <v>18</v>
      </c>
      <c r="B8" s="13">
        <v>416</v>
      </c>
      <c r="C8" s="13">
        <v>688</v>
      </c>
      <c r="D8" s="13">
        <v>1281</v>
      </c>
      <c r="E8" s="13">
        <v>1737</v>
      </c>
      <c r="F8" s="17"/>
      <c r="G8" s="18"/>
      <c r="H8" s="13">
        <v>742</v>
      </c>
      <c r="I8" s="13">
        <v>2177</v>
      </c>
      <c r="J8" s="13">
        <v>2896</v>
      </c>
      <c r="K8" s="17"/>
      <c r="L8" s="18"/>
      <c r="M8" s="21"/>
    </row>
    <row r="9" spans="1:13" ht="12" x14ac:dyDescent="0.2">
      <c r="A9" s="12" t="s">
        <v>19</v>
      </c>
      <c r="B9" s="13">
        <v>1819</v>
      </c>
      <c r="C9" s="13">
        <v>2017</v>
      </c>
      <c r="D9" s="13">
        <v>2246</v>
      </c>
      <c r="E9" s="13">
        <v>774</v>
      </c>
      <c r="F9" s="17"/>
      <c r="G9" s="18"/>
      <c r="H9" s="13">
        <v>1319</v>
      </c>
      <c r="I9" s="13">
        <v>2608</v>
      </c>
      <c r="J9" s="13">
        <v>445</v>
      </c>
      <c r="K9" s="17"/>
      <c r="L9" s="18"/>
      <c r="M9" s="21"/>
    </row>
    <row r="10" spans="1:13" ht="12" x14ac:dyDescent="0.2">
      <c r="A10" s="12" t="s">
        <v>20</v>
      </c>
      <c r="B10" s="13">
        <v>1175</v>
      </c>
      <c r="C10" s="13">
        <v>2187</v>
      </c>
      <c r="D10" s="13">
        <v>559</v>
      </c>
      <c r="E10" s="13">
        <v>1354</v>
      </c>
      <c r="F10" s="17"/>
      <c r="G10" s="18"/>
      <c r="H10" s="13">
        <v>914</v>
      </c>
      <c r="I10" s="13">
        <v>2559</v>
      </c>
      <c r="J10" s="13">
        <v>1724</v>
      </c>
      <c r="K10" s="17"/>
      <c r="L10" s="18"/>
      <c r="M10" s="21"/>
    </row>
    <row r="11" spans="1:13" ht="12.75" thickBot="1" x14ac:dyDescent="0.25">
      <c r="A11" s="15" t="s">
        <v>21</v>
      </c>
      <c r="B11" s="16">
        <v>1444</v>
      </c>
      <c r="C11" s="16">
        <v>947</v>
      </c>
      <c r="D11" s="16">
        <v>435</v>
      </c>
      <c r="E11" s="16">
        <v>1153</v>
      </c>
      <c r="F11" s="19"/>
      <c r="G11" s="20"/>
      <c r="H11" s="16">
        <v>2271</v>
      </c>
      <c r="I11" s="16">
        <v>717</v>
      </c>
      <c r="J11" s="16">
        <v>606</v>
      </c>
      <c r="K11" s="19"/>
      <c r="L11" s="20"/>
      <c r="M11" s="22"/>
    </row>
    <row r="12" spans="1:13" ht="15" x14ac:dyDescent="0.25">
      <c r="A12" s="1"/>
      <c r="B12" s="2"/>
      <c r="C12" s="2"/>
      <c r="D12" s="2"/>
      <c r="E12" s="2"/>
      <c r="F12" s="3"/>
      <c r="G12" s="4"/>
      <c r="H12" s="2"/>
      <c r="I12" s="2"/>
      <c r="J12" s="2"/>
      <c r="K12" s="3"/>
      <c r="L12" s="4"/>
      <c r="M12" s="5"/>
    </row>
    <row r="13" spans="1:13" s="26" customFormat="1" ht="12" x14ac:dyDescent="0.2">
      <c r="A13" s="23" t="s">
        <v>22</v>
      </c>
      <c r="B13" s="27"/>
      <c r="C13" s="27"/>
      <c r="D13" s="27"/>
      <c r="E13" s="27"/>
      <c r="F13" s="27"/>
      <c r="G13" s="24"/>
      <c r="H13" s="27"/>
      <c r="I13" s="27"/>
      <c r="J13" s="27"/>
      <c r="K13" s="27"/>
      <c r="L13" s="24"/>
      <c r="M13" s="25"/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</sheetPr>
  <dimension ref="A2:M15"/>
  <sheetViews>
    <sheetView tabSelected="1" workbookViewId="0">
      <selection activeCell="F20" sqref="F20"/>
    </sheetView>
  </sheetViews>
  <sheetFormatPr defaultRowHeight="12.75" x14ac:dyDescent="0.2"/>
  <cols>
    <col min="1" max="1" width="22.1640625" style="7" customWidth="1"/>
    <col min="2" max="6" width="9.33203125" style="8"/>
    <col min="7" max="7" width="10.1640625" style="8" customWidth="1"/>
    <col min="8" max="9" width="9.33203125" style="8"/>
    <col min="10" max="10" width="11" style="8" customWidth="1"/>
    <col min="11" max="11" width="12" style="8" customWidth="1"/>
    <col min="12" max="12" width="13.6640625" style="8" customWidth="1"/>
    <col min="13" max="13" width="11" style="7" customWidth="1"/>
    <col min="14" max="16384" width="9.33203125" style="7"/>
  </cols>
  <sheetData>
    <row r="2" spans="1:13" ht="13.5" thickBot="1" x14ac:dyDescent="0.25"/>
    <row r="3" spans="1:13" ht="21.75" thickBot="1" x14ac:dyDescent="0.2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25.5" x14ac:dyDescent="0.2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7</v>
      </c>
      <c r="M4" s="11" t="s">
        <v>12</v>
      </c>
    </row>
    <row r="5" spans="1:13" x14ac:dyDescent="0.2">
      <c r="A5" s="12" t="s">
        <v>13</v>
      </c>
      <c r="B5" s="13">
        <v>513</v>
      </c>
      <c r="C5" s="13">
        <v>2305</v>
      </c>
      <c r="D5" s="13">
        <v>931</v>
      </c>
      <c r="E5" s="13">
        <v>1420</v>
      </c>
      <c r="F5" s="17">
        <f>SUM(B5:E5)</f>
        <v>5169</v>
      </c>
      <c r="G5" s="18">
        <f>F5/$F$15</f>
        <v>0.10461656783177153</v>
      </c>
      <c r="H5" s="13">
        <v>2595</v>
      </c>
      <c r="I5" s="13">
        <v>685</v>
      </c>
      <c r="J5" s="13">
        <v>1239</v>
      </c>
      <c r="K5" s="17">
        <f>SUM(H5:J5)</f>
        <v>4519</v>
      </c>
      <c r="L5" s="18">
        <f>K5/$K$15</f>
        <v>9.7760951865873441E-2</v>
      </c>
      <c r="M5" s="21" t="str">
        <f>IF(F5&gt;K5,"Milano","Roma")</f>
        <v>Milano</v>
      </c>
    </row>
    <row r="6" spans="1:13" x14ac:dyDescent="0.2">
      <c r="A6" s="12" t="s">
        <v>14</v>
      </c>
      <c r="B6" s="13">
        <v>2303</v>
      </c>
      <c r="C6" s="13">
        <v>1732</v>
      </c>
      <c r="D6" s="13">
        <v>705</v>
      </c>
      <c r="E6" s="13">
        <v>455</v>
      </c>
      <c r="F6" s="17">
        <f t="shared" ref="F6:F13" si="0">SUM(B6:E6)</f>
        <v>5195</v>
      </c>
      <c r="G6" s="18">
        <f>F6/$F$15</f>
        <v>0.10514278775121941</v>
      </c>
      <c r="H6" s="13">
        <v>2507</v>
      </c>
      <c r="I6" s="13">
        <v>1512</v>
      </c>
      <c r="J6" s="13">
        <v>2963</v>
      </c>
      <c r="K6" s="17">
        <f t="shared" ref="K6:K13" si="1">SUM(H6:J6)</f>
        <v>6982</v>
      </c>
      <c r="L6" s="18">
        <f t="shared" ref="L6:L13" si="2">K6/$K$15</f>
        <v>0.15104380746349377</v>
      </c>
      <c r="M6" s="21" t="str">
        <f t="shared" ref="M6:M13" si="3">IF(F6&gt;K6,"Milano","Roma")</f>
        <v>Roma</v>
      </c>
    </row>
    <row r="7" spans="1:13" x14ac:dyDescent="0.2">
      <c r="A7" s="12" t="s">
        <v>15</v>
      </c>
      <c r="B7" s="13">
        <v>835</v>
      </c>
      <c r="C7" s="13">
        <v>544</v>
      </c>
      <c r="D7" s="13">
        <v>1132</v>
      </c>
      <c r="E7" s="13">
        <v>758</v>
      </c>
      <c r="F7" s="17">
        <f t="shared" si="0"/>
        <v>3269</v>
      </c>
      <c r="G7" s="18">
        <f t="shared" ref="G7:G13" si="4">F7/$F$15</f>
        <v>6.61620352567346E-2</v>
      </c>
      <c r="H7" s="13">
        <v>2044</v>
      </c>
      <c r="I7" s="13">
        <v>2172</v>
      </c>
      <c r="J7" s="13">
        <v>2353</v>
      </c>
      <c r="K7" s="17">
        <f t="shared" si="1"/>
        <v>6569</v>
      </c>
      <c r="L7" s="18">
        <f t="shared" si="2"/>
        <v>0.14210924824229312</v>
      </c>
      <c r="M7" s="21" t="str">
        <f t="shared" si="3"/>
        <v>Roma</v>
      </c>
    </row>
    <row r="8" spans="1:13" x14ac:dyDescent="0.2">
      <c r="A8" s="12" t="s">
        <v>16</v>
      </c>
      <c r="B8" s="13">
        <v>2037</v>
      </c>
      <c r="C8" s="13">
        <v>1569</v>
      </c>
      <c r="D8" s="13">
        <v>2269</v>
      </c>
      <c r="E8" s="13">
        <v>1724</v>
      </c>
      <c r="F8" s="17">
        <f t="shared" si="0"/>
        <v>7599</v>
      </c>
      <c r="G8" s="18">
        <f t="shared" si="4"/>
        <v>0.15379789107247668</v>
      </c>
      <c r="H8" s="13">
        <v>1182</v>
      </c>
      <c r="I8" s="13">
        <v>714</v>
      </c>
      <c r="J8" s="13">
        <v>1305</v>
      </c>
      <c r="K8" s="17">
        <f t="shared" si="1"/>
        <v>3201</v>
      </c>
      <c r="L8" s="18">
        <f t="shared" si="2"/>
        <v>6.9248242293131423E-2</v>
      </c>
      <c r="M8" s="21" t="str">
        <f t="shared" si="3"/>
        <v>Milano</v>
      </c>
    </row>
    <row r="9" spans="1:13" x14ac:dyDescent="0.2">
      <c r="A9" s="14" t="s">
        <v>17</v>
      </c>
      <c r="B9" s="13">
        <v>2464</v>
      </c>
      <c r="C9" s="13">
        <v>556</v>
      </c>
      <c r="D9" s="13">
        <v>2495</v>
      </c>
      <c r="E9" s="13">
        <v>2430</v>
      </c>
      <c r="F9" s="17">
        <f t="shared" si="0"/>
        <v>7945</v>
      </c>
      <c r="G9" s="18">
        <f t="shared" si="4"/>
        <v>0.16080066384666761</v>
      </c>
      <c r="H9" s="13">
        <v>1426</v>
      </c>
      <c r="I9" s="13">
        <v>2000</v>
      </c>
      <c r="J9" s="13">
        <v>2550</v>
      </c>
      <c r="K9" s="17">
        <f t="shared" si="1"/>
        <v>5976</v>
      </c>
      <c r="L9" s="18">
        <f t="shared" si="2"/>
        <v>0.12928069226608979</v>
      </c>
      <c r="M9" s="21" t="str">
        <f t="shared" si="3"/>
        <v>Milano</v>
      </c>
    </row>
    <row r="10" spans="1:13" x14ac:dyDescent="0.2">
      <c r="A10" s="12" t="s">
        <v>18</v>
      </c>
      <c r="B10" s="13">
        <v>416</v>
      </c>
      <c r="C10" s="13">
        <v>688</v>
      </c>
      <c r="D10" s="13">
        <v>1281</v>
      </c>
      <c r="E10" s="13">
        <v>1737</v>
      </c>
      <c r="F10" s="17">
        <f t="shared" si="0"/>
        <v>4122</v>
      </c>
      <c r="G10" s="18">
        <f t="shared" si="4"/>
        <v>8.3426096460159083E-2</v>
      </c>
      <c r="H10" s="13">
        <v>742</v>
      </c>
      <c r="I10" s="13">
        <v>2177</v>
      </c>
      <c r="J10" s="13">
        <v>2896</v>
      </c>
      <c r="K10" s="17">
        <f t="shared" si="1"/>
        <v>5815</v>
      </c>
      <c r="L10" s="18">
        <f t="shared" si="2"/>
        <v>0.12579772850189291</v>
      </c>
      <c r="M10" s="21" t="str">
        <f t="shared" si="3"/>
        <v>Roma</v>
      </c>
    </row>
    <row r="11" spans="1:13" x14ac:dyDescent="0.2">
      <c r="A11" s="12" t="s">
        <v>19</v>
      </c>
      <c r="B11" s="13">
        <v>1819</v>
      </c>
      <c r="C11" s="13">
        <v>2017</v>
      </c>
      <c r="D11" s="13">
        <v>2246</v>
      </c>
      <c r="E11" s="13">
        <v>774</v>
      </c>
      <c r="F11" s="17">
        <f t="shared" si="0"/>
        <v>6856</v>
      </c>
      <c r="G11" s="18">
        <f t="shared" si="4"/>
        <v>0.13876014491287011</v>
      </c>
      <c r="H11" s="13">
        <v>1319</v>
      </c>
      <c r="I11" s="13">
        <v>2608</v>
      </c>
      <c r="J11" s="13">
        <v>445</v>
      </c>
      <c r="K11" s="17">
        <f t="shared" si="1"/>
        <v>4372</v>
      </c>
      <c r="L11" s="18">
        <f t="shared" si="2"/>
        <v>9.4580854515954577E-2</v>
      </c>
      <c r="M11" s="21" t="str">
        <f t="shared" si="3"/>
        <v>Milano</v>
      </c>
    </row>
    <row r="12" spans="1:13" x14ac:dyDescent="0.2">
      <c r="A12" s="12" t="s">
        <v>20</v>
      </c>
      <c r="B12" s="13">
        <v>1175</v>
      </c>
      <c r="C12" s="13">
        <v>2187</v>
      </c>
      <c r="D12" s="13">
        <v>559</v>
      </c>
      <c r="E12" s="13">
        <v>1354</v>
      </c>
      <c r="F12" s="17">
        <f t="shared" si="0"/>
        <v>5275</v>
      </c>
      <c r="G12" s="18">
        <f t="shared" si="4"/>
        <v>0.10676192596490518</v>
      </c>
      <c r="H12" s="13">
        <v>914</v>
      </c>
      <c r="I12" s="13">
        <v>2559</v>
      </c>
      <c r="J12" s="13">
        <v>1724</v>
      </c>
      <c r="K12" s="17">
        <f t="shared" si="1"/>
        <v>5197</v>
      </c>
      <c r="L12" s="18">
        <f t="shared" si="2"/>
        <v>0.1124283396430503</v>
      </c>
      <c r="M12" s="21" t="str">
        <f t="shared" si="3"/>
        <v>Milano</v>
      </c>
    </row>
    <row r="13" spans="1:13" ht="13.5" thickBot="1" x14ac:dyDescent="0.25">
      <c r="A13" s="15" t="s">
        <v>21</v>
      </c>
      <c r="B13" s="16">
        <v>1444</v>
      </c>
      <c r="C13" s="16">
        <v>947</v>
      </c>
      <c r="D13" s="16">
        <v>435</v>
      </c>
      <c r="E13" s="16">
        <v>1153</v>
      </c>
      <c r="F13" s="19">
        <f t="shared" si="0"/>
        <v>3979</v>
      </c>
      <c r="G13" s="20">
        <f t="shared" si="4"/>
        <v>8.0531886903195779E-2</v>
      </c>
      <c r="H13" s="16">
        <v>2271</v>
      </c>
      <c r="I13" s="16">
        <v>717</v>
      </c>
      <c r="J13" s="16">
        <v>606</v>
      </c>
      <c r="K13" s="19">
        <f t="shared" si="1"/>
        <v>3594</v>
      </c>
      <c r="L13" s="18">
        <f t="shared" si="2"/>
        <v>7.7750135208220661E-2</v>
      </c>
      <c r="M13" s="22" t="str">
        <f t="shared" si="3"/>
        <v>Milano</v>
      </c>
    </row>
    <row r="14" spans="1:13" ht="4.5" customHeight="1" x14ac:dyDescent="0.25">
      <c r="A14" s="1"/>
      <c r="B14" s="2"/>
      <c r="C14" s="2"/>
      <c r="D14" s="2"/>
      <c r="E14" s="2"/>
      <c r="F14" s="3"/>
      <c r="G14" s="4"/>
      <c r="H14" s="2"/>
      <c r="I14" s="2"/>
      <c r="J14" s="2"/>
      <c r="K14" s="3"/>
      <c r="L14" s="4"/>
      <c r="M14" s="5"/>
    </row>
    <row r="15" spans="1:13" x14ac:dyDescent="0.2">
      <c r="A15" s="23" t="s">
        <v>22</v>
      </c>
      <c r="B15" s="27">
        <f>SUM(B5:B13)</f>
        <v>13006</v>
      </c>
      <c r="C15" s="27">
        <f t="shared" ref="C15:F15" si="5">SUM(C5:C13)</f>
        <v>12545</v>
      </c>
      <c r="D15" s="27">
        <f t="shared" si="5"/>
        <v>12053</v>
      </c>
      <c r="E15" s="27">
        <f t="shared" si="5"/>
        <v>11805</v>
      </c>
      <c r="F15" s="27">
        <f t="shared" si="5"/>
        <v>49409</v>
      </c>
      <c r="G15" s="24"/>
      <c r="H15" s="27">
        <f>SUM(H5:H13)</f>
        <v>15000</v>
      </c>
      <c r="I15" s="27">
        <f t="shared" ref="I15:J15" si="6">SUM(I5:I13)</f>
        <v>15144</v>
      </c>
      <c r="J15" s="27">
        <f t="shared" si="6"/>
        <v>16081</v>
      </c>
      <c r="K15" s="27">
        <f>SUM(K5:K13)</f>
        <v>46225</v>
      </c>
      <c r="L15" s="24"/>
      <c r="M15" s="25"/>
    </row>
  </sheetData>
  <mergeCells count="1">
    <mergeCell ref="A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</vt:lpstr>
      <vt:lpstr>Analisi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Alberto Bettini</cp:lastModifiedBy>
  <cp:revision/>
  <dcterms:created xsi:type="dcterms:W3CDTF">2017-10-21T20:58:51Z</dcterms:created>
  <dcterms:modified xsi:type="dcterms:W3CDTF">2024-03-10T08:49:41Z</dcterms:modified>
  <cp:category/>
  <cp:contentStatus/>
</cp:coreProperties>
</file>